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valtion.fi\Yhteiset tiedostot\VM\KAO\Kuntatalous\Kunnan pp vos\Laskelmat\2022\"/>
    </mc:Choice>
  </mc:AlternateContent>
  <bookViews>
    <workbookView xWindow="-105" yWindow="-105" windowWidth="38625" windowHeight="21225" tabRatio="904"/>
  </bookViews>
  <sheets>
    <sheet name="Yhteenveto" sheetId="7" r:id="rId1"/>
  </sheets>
  <definedNames>
    <definedName name="_xlnm.Print_Area" localSheetId="0">Yhteenveto!$A:$R</definedName>
    <definedName name="_xlnm.Print_Titles" localSheetId="0">Yhteenveto!$6:$7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" i="7" l="1"/>
  <c r="O300" i="7" l="1"/>
  <c r="O299" i="7"/>
  <c r="O298" i="7"/>
  <c r="O297" i="7"/>
  <c r="O296" i="7"/>
  <c r="O295" i="7"/>
  <c r="O294" i="7"/>
  <c r="O293" i="7"/>
  <c r="O292" i="7"/>
  <c r="O291" i="7"/>
  <c r="O290" i="7"/>
  <c r="O289" i="7"/>
  <c r="O288" i="7"/>
  <c r="O287" i="7"/>
  <c r="O286" i="7"/>
  <c r="O285" i="7"/>
  <c r="O284" i="7"/>
  <c r="O283" i="7"/>
  <c r="O282" i="7"/>
  <c r="O281" i="7"/>
  <c r="O280" i="7"/>
  <c r="O279" i="7"/>
  <c r="O278" i="7"/>
  <c r="O277" i="7"/>
  <c r="O276" i="7"/>
  <c r="O275" i="7"/>
  <c r="O274" i="7"/>
  <c r="O273" i="7"/>
  <c r="O272" i="7"/>
  <c r="O271" i="7"/>
  <c r="O270" i="7"/>
  <c r="O269" i="7"/>
  <c r="O268" i="7"/>
  <c r="O267" i="7"/>
  <c r="O266" i="7"/>
  <c r="O265" i="7"/>
  <c r="O264" i="7"/>
  <c r="O263" i="7"/>
  <c r="O262" i="7"/>
  <c r="O261" i="7"/>
  <c r="O260" i="7"/>
  <c r="O259" i="7"/>
  <c r="O258" i="7"/>
  <c r="O257" i="7"/>
  <c r="O256" i="7"/>
  <c r="O255" i="7"/>
  <c r="O254" i="7"/>
  <c r="O253" i="7"/>
  <c r="O252" i="7"/>
  <c r="O251" i="7"/>
  <c r="O250" i="7"/>
  <c r="O249" i="7"/>
  <c r="O248" i="7"/>
  <c r="O247" i="7"/>
  <c r="O246" i="7"/>
  <c r="O245" i="7"/>
  <c r="O244" i="7"/>
  <c r="O243" i="7"/>
  <c r="O242" i="7"/>
  <c r="O241" i="7"/>
  <c r="O240" i="7"/>
  <c r="O239" i="7"/>
  <c r="O238" i="7"/>
  <c r="O237" i="7"/>
  <c r="O236" i="7"/>
  <c r="O235" i="7"/>
  <c r="O234" i="7"/>
  <c r="O233" i="7"/>
  <c r="O232" i="7"/>
  <c r="O231" i="7"/>
  <c r="O230" i="7"/>
  <c r="O229" i="7"/>
  <c r="O228" i="7"/>
  <c r="O227" i="7"/>
  <c r="O226" i="7"/>
  <c r="O225" i="7"/>
  <c r="O224" i="7"/>
  <c r="O223" i="7"/>
  <c r="O222" i="7"/>
  <c r="O221" i="7"/>
  <c r="O220" i="7"/>
  <c r="O219" i="7"/>
  <c r="O218" i="7"/>
  <c r="O217" i="7"/>
  <c r="O216" i="7"/>
  <c r="O215" i="7"/>
  <c r="O214" i="7"/>
  <c r="O213" i="7"/>
  <c r="O212" i="7"/>
  <c r="O211" i="7"/>
  <c r="O210" i="7"/>
  <c r="O209" i="7"/>
  <c r="O208" i="7"/>
  <c r="O207" i="7"/>
  <c r="O206" i="7"/>
  <c r="O205" i="7"/>
  <c r="O204" i="7"/>
  <c r="O203" i="7"/>
  <c r="O202" i="7"/>
  <c r="O201" i="7"/>
  <c r="O200" i="7"/>
  <c r="O199" i="7"/>
  <c r="O198" i="7"/>
  <c r="O197" i="7"/>
  <c r="O196" i="7"/>
  <c r="O195" i="7"/>
  <c r="O194" i="7"/>
  <c r="O193" i="7"/>
  <c r="O192" i="7"/>
  <c r="O191" i="7"/>
  <c r="O190" i="7"/>
  <c r="O189" i="7"/>
  <c r="O188" i="7"/>
  <c r="O187" i="7"/>
  <c r="O186" i="7"/>
  <c r="O185" i="7"/>
  <c r="O184" i="7"/>
  <c r="O183" i="7"/>
  <c r="O182" i="7"/>
  <c r="O181" i="7"/>
  <c r="O180" i="7"/>
  <c r="O179" i="7"/>
  <c r="O178" i="7"/>
  <c r="O177" i="7"/>
  <c r="O176" i="7"/>
  <c r="O175" i="7"/>
  <c r="O174" i="7"/>
  <c r="O173" i="7"/>
  <c r="O172" i="7"/>
  <c r="O171" i="7"/>
  <c r="O170" i="7"/>
  <c r="O169" i="7"/>
  <c r="O168" i="7"/>
  <c r="O167" i="7"/>
  <c r="O166" i="7"/>
  <c r="O165" i="7"/>
  <c r="O164" i="7"/>
  <c r="O163" i="7"/>
  <c r="O162" i="7"/>
  <c r="O161" i="7"/>
  <c r="O160" i="7"/>
  <c r="O159" i="7"/>
  <c r="O158" i="7"/>
  <c r="O157" i="7"/>
  <c r="O156" i="7"/>
  <c r="O155" i="7"/>
  <c r="O154" i="7"/>
  <c r="O153" i="7"/>
  <c r="O152" i="7"/>
  <c r="O151" i="7"/>
  <c r="O150" i="7"/>
  <c r="O149" i="7"/>
  <c r="O148" i="7"/>
  <c r="O147" i="7"/>
  <c r="O146" i="7"/>
  <c r="O145" i="7"/>
  <c r="O144" i="7"/>
  <c r="O143" i="7"/>
  <c r="O142" i="7"/>
  <c r="O141" i="7"/>
  <c r="O140" i="7"/>
  <c r="O139" i="7"/>
  <c r="O138" i="7"/>
  <c r="O137" i="7"/>
  <c r="O136" i="7"/>
  <c r="O135" i="7"/>
  <c r="O134" i="7"/>
  <c r="O133" i="7"/>
  <c r="O132" i="7"/>
  <c r="O131" i="7"/>
  <c r="O130" i="7"/>
  <c r="O129" i="7"/>
  <c r="O128" i="7"/>
  <c r="O127" i="7"/>
  <c r="O126" i="7"/>
  <c r="O125" i="7"/>
  <c r="O124" i="7"/>
  <c r="O123" i="7"/>
  <c r="O122" i="7"/>
  <c r="O121" i="7"/>
  <c r="O120" i="7"/>
  <c r="O119" i="7"/>
  <c r="O118" i="7"/>
  <c r="O117" i="7"/>
  <c r="O116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G7" i="7"/>
  <c r="R7" i="7" l="1"/>
  <c r="Q7" i="7" l="1"/>
  <c r="O7" i="7"/>
  <c r="L7" i="7"/>
  <c r="K7" i="7"/>
  <c r="J7" i="7"/>
  <c r="I7" i="7"/>
  <c r="F7" i="7"/>
  <c r="E7" i="7"/>
  <c r="D7" i="7"/>
  <c r="C7" i="7"/>
  <c r="M7" i="7"/>
  <c r="N7" i="7"/>
</calcChain>
</file>

<file path=xl/sharedStrings.xml><?xml version="1.0" encoding="utf-8"?>
<sst xmlns="http://schemas.openxmlformats.org/spreadsheetml/2006/main" count="400" uniqueCount="400">
  <si>
    <t>2021 kuntajako</t>
  </si>
  <si>
    <t>Valtionosuusprosentti:</t>
  </si>
  <si>
    <t>Kuntanumero</t>
  </si>
  <si>
    <t>Kunta</t>
  </si>
  <si>
    <t>Ikärakenne, laskennallinen kustannus</t>
  </si>
  <si>
    <t>Sairastavuus, laskennallinen kustannus</t>
  </si>
  <si>
    <t>Muut laskennalliset kustannukset yhteensä</t>
  </si>
  <si>
    <t>Laskennalliset kustannukset yhteensä</t>
  </si>
  <si>
    <t>Omarahoitusosuus, €/as</t>
  </si>
  <si>
    <t>Omarahoitusosuus, €</t>
  </si>
  <si>
    <t>Valtionosuus omarahoitusosuuden jälkeen (välisumma)</t>
  </si>
  <si>
    <t>Lisäosat yhteensä</t>
  </si>
  <si>
    <t>Valtionosuuteen tehtävät vähennykset ja lisäykset, netto</t>
  </si>
  <si>
    <t>Valtionosuus ennen verotuloihin perustuvaa valtionosuuksien tasausta</t>
  </si>
  <si>
    <t>Verotuloihin perustuva valtionosuuksien tasaus</t>
  </si>
  <si>
    <t>YHTEENSÄ</t>
  </si>
  <si>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</si>
  <si>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</si>
  <si>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</si>
  <si>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</si>
  <si>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</si>
  <si>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</si>
  <si>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</si>
  <si>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</si>
  <si>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</si>
  <si>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</si>
  <si>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</si>
  <si>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</si>
  <si>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</si>
  <si>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</si>
  <si>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</si>
  <si>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</si>
  <si>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</si>
  <si>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</si>
  <si>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</si>
  <si>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</si>
  <si>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</si>
  <si>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</si>
  <si>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</si>
  <si>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</si>
  <si>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</si>
  <si>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</si>
  <si>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</si>
  <si>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</si>
  <si>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</si>
  <si>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</si>
  <si>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</si>
  <si>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</si>
  <si>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</si>
  <si>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</si>
  <si>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</si>
  <si>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</si>
  <si>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</si>
  <si>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</si>
  <si>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</si>
  <si>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</si>
  <si>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</si>
  <si>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</si>
  <si>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</si>
  <si>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</si>
  <si>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</si>
  <si>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</si>
  <si>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</si>
  <si>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</si>
  <si>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</si>
  <si>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</si>
  <si>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</si>
  <si>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</si>
  <si>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</si>
  <si>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</si>
  <si>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</si>
  <si>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</si>
  <si>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</si>
  <si>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</si>
  <si>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</si>
  <si>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</si>
  <si>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</si>
  <si>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</si>
  <si>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</si>
  <si>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</si>
  <si>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</si>
  <si>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</si>
  <si>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</si>
  <si>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</si>
  <si>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</si>
  <si>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</si>
  <si>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</si>
  <si>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</si>
  <si>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</si>
  <si>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</si>
  <si>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</si>
  <si>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</si>
  <si>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</si>
  <si>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</si>
  <si>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</si>
  <si>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</si>
  <si>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</si>
  <si>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</si>
  <si>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</si>
  <si>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</si>
  <si>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</si>
  <si>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</si>
  <si>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</si>
  <si>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</si>
  <si>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</si>
  <si>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</si>
  <si>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</si>
  <si>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</si>
  <si>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</si>
  <si>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</si>
  <si>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</si>
  <si>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</si>
  <si>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</si>
  <si>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</si>
  <si>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</si>
  <si>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</si>
  <si>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</si>
  <si>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</si>
  <si>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</si>
  <si>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</si>
  <si>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</si>
  <si>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</si>
  <si>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</si>
  <si>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</si>
  <si>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</si>
  <si>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</si>
  <si>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</si>
  <si>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</si>
  <si>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</si>
  <si>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</si>
  <si>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</si>
  <si>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</si>
  <si>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</si>
  <si>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</si>
  <si>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</si>
  <si>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</si>
  <si>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</si>
  <si>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</si>
  <si>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</si>
  <si>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</si>
  <si>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</si>
  <si>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</si>
  <si>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</si>
  <si>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</si>
  <si>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</si>
  <si>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</si>
  <si>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</si>
  <si>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</si>
  <si>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</si>
  <si>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</si>
  <si>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</si>
  <si>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</si>
  <si>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</si>
  <si>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Luoto</t>
  </si>
  <si>
    <t>Luumäki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</si>
  <si>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</si>
  <si>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</si>
  <si>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</si>
  <si>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</si>
  <si>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</si>
  <si>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</si>
  <si>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</si>
  <si>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</si>
  <si>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</si>
  <si>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</si>
  <si>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</si>
  <si>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</si>
  <si>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</si>
  <si>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</si>
  <si>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</si>
  <si>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</si>
  <si>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</si>
  <si>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</si>
  <si>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</si>
  <si>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</si>
  <si>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</si>
  <si>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</si>
  <si>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</si>
  <si>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</si>
  <si>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</si>
  <si>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</si>
  <si>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</si>
  <si>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</si>
  <si>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</si>
  <si>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</si>
  <si>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</si>
  <si>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</si>
  <si>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</si>
  <si>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</si>
  <si>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</si>
  <si>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</si>
  <si>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</si>
  <si>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</si>
  <si>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</si>
  <si>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</si>
  <si>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</si>
  <si>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</si>
  <si>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</si>
  <si>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</si>
  <si>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</si>
  <si>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</si>
  <si>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</si>
  <si>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</si>
  <si>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</si>
  <si>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</si>
  <si>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</si>
  <si>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</si>
  <si>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</si>
  <si>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</si>
  <si>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</si>
  <si>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</si>
  <si>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</si>
  <si>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</si>
  <si>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</si>
  <si>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</si>
  <si>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</si>
  <si>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</si>
  <si>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</si>
  <si>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</si>
  <si>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</si>
  <si>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</si>
  <si>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</si>
  <si>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</si>
  <si>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</si>
  <si>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</si>
  <si>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</si>
  <si>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</si>
  <si>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</si>
  <si>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</si>
  <si>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</si>
  <si>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</si>
  <si>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</si>
  <si>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</si>
  <si>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</si>
  <si>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</si>
  <si>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</si>
  <si>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</si>
  <si>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</si>
  <si>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</si>
  <si>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</si>
  <si>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</si>
  <si>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</si>
  <si>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</si>
  <si>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</si>
  <si>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</si>
  <si>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</si>
  <si>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</si>
  <si>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</si>
  <si>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</si>
  <si>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</si>
  <si>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</si>
  <si>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</si>
  <si>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</si>
  <si>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</si>
  <si>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</si>
  <si>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</si>
  <si>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</si>
  <si>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</si>
  <si>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</si>
  <si>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</si>
  <si>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</si>
  <si>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</si>
  <si>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</si>
  <si>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</si>
  <si>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</si>
  <si>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</si>
  <si>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</si>
  <si>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</si>
  <si>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</si>
  <si>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</si>
  <si>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</si>
  <si>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</si>
  <si>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</si>
  <si>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</si>
  <si>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</si>
  <si>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</si>
  <si>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</si>
  <si>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</si>
  <si>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</si>
  <si>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</si>
  <si>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</si>
  <si>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</si>
  <si>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</si>
  <si>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</si>
  <si>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</si>
  <si>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</si>
  <si>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</si>
  <si>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</si>
  <si>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</si>
  <si>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</si>
  <si>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</si>
  <si>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</si>
  <si>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</si>
  <si>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</si>
  <si>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</si>
  <si>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</si>
  <si>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</si>
  <si>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</si>
  <si>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</si>
  <si>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</si>
  <si>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</si>
  <si>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</si>
  <si>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</si>
  <si>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</si>
  <si>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</si>
  <si>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</si>
  <si>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</si>
  <si>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</si>
  <si>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</si>
  <si>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Kotikuntakorvaukset, netto</t>
  </si>
  <si>
    <t>Kuntien lkm:</t>
  </si>
  <si>
    <t xml:space="preserve">Kunnan  peruspalvelujen valtionosuus </t>
  </si>
  <si>
    <t>Veroperustemuutoksista johtuvien veromenetysten kompensaatio</t>
  </si>
  <si>
    <t>VM/KAO 12.5.2021</t>
  </si>
  <si>
    <t>Asukasmäärä 31.12.2020</t>
  </si>
  <si>
    <t>Verolykkäysten takaisinperintä vuonna 2022</t>
  </si>
  <si>
    <t>HUOM! VUODEN 2021 tieto</t>
  </si>
  <si>
    <t>BJÖRNEBORGS SVENSKA SAMSKOLAS</t>
  </si>
  <si>
    <t>ANNA TAPION SÄÄTIÖ</t>
  </si>
  <si>
    <t>KOTKA SVENSKA SAMSKOLAS GARANT</t>
  </si>
  <si>
    <t>FÖRENINGEN FÖR SVENSKA SAMSKOL</t>
  </si>
  <si>
    <t>KOULUYHDISTYS PESTALOZZI SCHUL</t>
  </si>
  <si>
    <t>HELSINGIN UUSI YHTEISKOULU OY</t>
  </si>
  <si>
    <t>SKOLGARANTIFÖRENINGEN R.F.</t>
  </si>
  <si>
    <t>APOLLON YHTEISKOULUN KANNATUSY</t>
  </si>
  <si>
    <t>SUOMALAISEN YHTEISKOULUN OSAKE</t>
  </si>
  <si>
    <t>MAANVILJELYSLYSEON OSAKEYHTIÖ</t>
  </si>
  <si>
    <t>OY HELSINGIN YHTEISKOULU JA RE</t>
  </si>
  <si>
    <t>VIIPURIN REAALIKOULU OY</t>
  </si>
  <si>
    <t>KULOSAAREN YHTEISKOULUN OSAKEY</t>
  </si>
  <si>
    <t>OULUNKYLÄN YHTEISKOULUN KANNAT</t>
  </si>
  <si>
    <t>ENGLANTILAISEN KOULUN SÄÄTIÖ</t>
  </si>
  <si>
    <t>LAHDEN YHTEISKOULUN SÄÄTIÖ</t>
  </si>
  <si>
    <t>LAUTTASAAREN YHTEISKOULUN KANN</t>
  </si>
  <si>
    <t>LAHDEN RUDOLF STEINER -KOULUN</t>
  </si>
  <si>
    <t>TAMPEREEN STEINER-KOULUYHDISTY</t>
  </si>
  <si>
    <t>POHJOIS-HAAGAN YHTEISKOULU OY</t>
  </si>
  <si>
    <t>HELSINGIN RUDOLF STEINER -KOUL</t>
  </si>
  <si>
    <t>TÖÖLÖN YHTEISKOULU OSAKEYHTIÖ</t>
  </si>
  <si>
    <t>KORPISAAREN SÄÄTIÖ SR</t>
  </si>
  <si>
    <t>PORTAANPÄÄ RY</t>
  </si>
  <si>
    <t>HELSINGIN JUUTALAINEN SEURAKUN</t>
  </si>
  <si>
    <t>NUORTEN YSTÄVÄT RY</t>
  </si>
  <si>
    <t>PERHEKUNTOUTUSKESKUS LAUSTE RY</t>
  </si>
  <si>
    <t>MUNKKINIEMEN KOULUTUSSAATIÖ SR</t>
  </si>
  <si>
    <t>SYLVIA-KOTI YHDISTYS RY</t>
  </si>
  <si>
    <t>HOITOPEDAGOGISEN RUDOLF STEINE</t>
  </si>
  <si>
    <t>HELSINGIN KANSAINVÄLISEN KOULU</t>
  </si>
  <si>
    <t>ELIAS-KOULUN KOULUYHDISTYS RY</t>
  </si>
  <si>
    <t>JYVÄSKYLÄN STEINERKOULUN KANNA</t>
  </si>
  <si>
    <t>VAPAAN KYLÄKOULUN KANNATUSYHDI</t>
  </si>
  <si>
    <t>RUDOLF STEINERPEDAGOGIKENS VÄN</t>
  </si>
  <si>
    <t>OULUN STEINERKOULUN KANNATUSYH</t>
  </si>
  <si>
    <t>PORIN SEUDUN STEINERKOULUYHDIS</t>
  </si>
  <si>
    <t>ROVANIEMEN SEUDUN STEINERKOULU</t>
  </si>
  <si>
    <t>ETELÄ-POHJANMAAN STEINERKOULUY</t>
  </si>
  <si>
    <t>TURUN SEUDUN STEINERKOULUYHDIS</t>
  </si>
  <si>
    <t>VANTAAN SEUDUN STEINERKOULUN K</t>
  </si>
  <si>
    <t>VAASAN STEINERPEDAGOGIIKAN KAN</t>
  </si>
  <si>
    <t>SUOMEN ADVENTTIKIRKKO</t>
  </si>
  <si>
    <t>LAPPEENRANNAN SEUDUN STEINERKO</t>
  </si>
  <si>
    <t>ESPOON STEINERKOULUN KANNATUSY</t>
  </si>
  <si>
    <t>KUOPION STEINERPEDAGOGIIKAN KA</t>
  </si>
  <si>
    <t>HELSINGIN KRISTILLISEN KOULUN</t>
  </si>
  <si>
    <t>ITÄ-SUOMEN SUOMALAIS-VENÄLÄISE</t>
  </si>
  <si>
    <t>JOONAS-KOULUN ORIVEDEN STEINER</t>
  </si>
  <si>
    <t>PORIN KRISTILLISEN KOULUN KANN</t>
  </si>
  <si>
    <t>RAUMAN AVOKAS RY</t>
  </si>
  <si>
    <t>KESKI-UUDENMAAN KR. KOULUN JA</t>
  </si>
  <si>
    <t>KUOPION KRISTILLISEN PÄIVÄKODI</t>
  </si>
  <si>
    <t>ESPOON KRISTILLISEN KOULUN KAN</t>
  </si>
  <si>
    <t>JYVÄSKYLÄN KRISTILLISEN KOULUN</t>
  </si>
  <si>
    <t>CONFIDO-POHJANMAAN KRISTILLINE</t>
  </si>
  <si>
    <t>KYMENLAAKSON STEINERKOULUN KAN</t>
  </si>
  <si>
    <t>LAHDEN KRISTILLISEN KOULUN KAN</t>
  </si>
  <si>
    <t>OULUN KRISTILLINEN KASVATUS RY</t>
  </si>
  <si>
    <t>JOENSUUN STEINERKOULUN KANNATU</t>
  </si>
  <si>
    <t>PORVOON STEINERKOULUN KANNATUS</t>
  </si>
  <si>
    <t>ROVANIEMEN SEUDUN KRISTILLISEN</t>
  </si>
  <si>
    <t>HELSINGIN MONTESSORI-YHDISTYS</t>
  </si>
  <si>
    <t>OULUN REGGIO EMILIA KANNATUSYH</t>
  </si>
  <si>
    <t>TOUKO VOUTILAISEN KOULUSÄÄTIÖ</t>
  </si>
  <si>
    <t>HELSINGIN RANSKALAIS-SUOMALAIN</t>
  </si>
  <si>
    <t>SUOMALAIS-VENÄLÄINEN KOULU</t>
  </si>
  <si>
    <t>HELSINGIN EUROOPPALAINEN KOULU</t>
  </si>
  <si>
    <t>VALTERI-KOULU</t>
  </si>
  <si>
    <t>VALTION KOULUKODIT</t>
  </si>
  <si>
    <t>KOLPENEEN PALVELUKESKUKSEN KUN</t>
  </si>
  <si>
    <t>VARSINAIS-SUOMEN ERITYISHUOLTO</t>
  </si>
  <si>
    <t>VAALIJALAN KUNTAYHTYMÄ</t>
  </si>
  <si>
    <t>POHJOIS-KARJALAN PERHE- JA SOS</t>
  </si>
  <si>
    <t>HELSINGIN YLIOPISTO</t>
  </si>
  <si>
    <t>JYVÄSKYLÄN YLIOPISTO</t>
  </si>
  <si>
    <t>OULUN YLIOPISTO</t>
  </si>
  <si>
    <t>Tampereen korkeakoulusäätiö sr</t>
  </si>
  <si>
    <t>TURUN YLIOPISTO</t>
  </si>
  <si>
    <t>ÅBO AKADEMI</t>
  </si>
  <si>
    <t>ITÄ-SUOMEN YLIOPISTO</t>
  </si>
  <si>
    <t>LAPIN YLIOPISTO</t>
  </si>
  <si>
    <t>Ennakollinen kunnan peruspalvelujen valtionosuus vuonna 2022, yhteenveto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</si>
</sst>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#,##0.00000"/>
    <numFmt numFmtId="166" formatCode="#,##0_ ;[Red]\-#,##0\ "/>
    <numFmt numFmtId="167" formatCode="#,##0_ ;\-#,##0\ "/>
  </numFmts>
  <fonts count="2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u/>
      <sz val="11"/>
      <name val="Arial"/>
      <family val="2"/>
    </font>
    <font>
      <b/>
      <sz val="8"/>
      <color theme="1"/>
      <name val="Arial"/>
      <family val="2"/>
    </font>
    <font>
      <sz val="11"/>
      <color indexed="8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8"/>
      <color theme="3"/>
      <name val="Arial Narrow"/>
      <family val="2"/>
      <scheme val="major"/>
    </font>
    <font>
      <sz val="11"/>
      <name val="Arial"/>
    </font>
    <font>
      <b/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80">
    <xf numFmtId="0" fontId="0" fillId="0" borderId="0" xfId="0"/>
    <xf numFmtId="0" fontId="4" fillId="0" borderId="0" xfId="0" applyFont="1" applyBorder="1"/>
    <xf numFmtId="3" fontId="5" fillId="0" borderId="0" xfId="0" applyNumberFormat="1" applyFont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/>
    <xf numFmtId="165" fontId="5" fillId="0" borderId="0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0" xfId="0" applyFont="1" applyBorder="1"/>
    <xf numFmtId="166" fontId="7" fillId="0" borderId="0" xfId="0" applyNumberFormat="1" applyFont="1"/>
    <xf numFmtId="0" fontId="7" fillId="0" borderId="0" xfId="0" applyFont="1"/>
    <xf numFmtId="0" fontId="8" fillId="0" borderId="0" xfId="0" applyFont="1" applyBorder="1"/>
    <xf numFmtId="0" fontId="9" fillId="0" borderId="0" xfId="0" applyFont="1" applyBorder="1"/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/>
    <xf numFmtId="0" fontId="8" fillId="0" borderId="0" xfId="0" applyFont="1" applyBorder="1" applyAlignment="1">
      <alignment horizontal="right"/>
    </xf>
    <xf numFmtId="166" fontId="7" fillId="0" borderId="0" xfId="0" applyNumberFormat="1" applyFont="1" applyBorder="1"/>
    <xf numFmtId="3" fontId="10" fillId="0" borderId="0" xfId="0" applyNumberFormat="1" applyFont="1" applyBorder="1" applyAlignment="1">
      <alignment horizontal="left"/>
    </xf>
    <xf numFmtId="165" fontId="9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left"/>
    </xf>
    <xf numFmtId="3" fontId="7" fillId="0" borderId="0" xfId="0" applyNumberFormat="1" applyFont="1"/>
    <xf numFmtId="0" fontId="9" fillId="0" borderId="2" xfId="0" applyFont="1" applyBorder="1"/>
    <xf numFmtId="0" fontId="3" fillId="0" borderId="0" xfId="0" applyFont="1"/>
    <xf numFmtId="3" fontId="10" fillId="0" borderId="0" xfId="0" applyNumberFormat="1" applyFont="1" applyFill="1" applyBorder="1" applyAlignment="1">
      <alignment horizontal="right"/>
    </xf>
    <xf numFmtId="3" fontId="7" fillId="0" borderId="0" xfId="0" applyNumberFormat="1" applyFont="1" applyBorder="1"/>
    <xf numFmtId="3" fontId="11" fillId="0" borderId="0" xfId="0" applyNumberFormat="1" applyFont="1" applyFill="1" applyBorder="1" applyAlignment="1">
      <alignment horizontal="right"/>
    </xf>
    <xf numFmtId="165" fontId="8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0" fontId="12" fillId="0" borderId="0" xfId="0" applyFont="1" applyBorder="1"/>
    <xf numFmtId="0" fontId="12" fillId="0" borderId="0" xfId="0" applyFont="1"/>
    <xf numFmtId="0" fontId="2" fillId="0" borderId="0" xfId="0" applyFont="1"/>
    <xf numFmtId="3" fontId="13" fillId="0" borderId="0" xfId="0" applyNumberFormat="1" applyFont="1" applyFill="1" applyBorder="1" applyAlignment="1"/>
    <xf numFmtId="3" fontId="8" fillId="0" borderId="0" xfId="0" applyNumberFormat="1" applyFont="1" applyFill="1" applyBorder="1" applyAlignment="1" applyProtection="1">
      <alignment horizontal="right"/>
    </xf>
    <xf numFmtId="166" fontId="8" fillId="0" borderId="0" xfId="0" applyNumberFormat="1" applyFont="1" applyFill="1" applyBorder="1" applyAlignment="1">
      <alignment horizontal="right"/>
    </xf>
    <xf numFmtId="0" fontId="9" fillId="0" borderId="0" xfId="0" applyFont="1" applyFill="1" applyBorder="1"/>
    <xf numFmtId="3" fontId="8" fillId="0" borderId="0" xfId="0" applyNumberFormat="1" applyFont="1" applyFill="1" applyBorder="1"/>
    <xf numFmtId="4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/>
    <xf numFmtId="0" fontId="5" fillId="0" borderId="0" xfId="0" applyFont="1" applyBorder="1"/>
    <xf numFmtId="0" fontId="5" fillId="0" borderId="0" xfId="0" applyFont="1" applyFill="1" applyBorder="1"/>
    <xf numFmtId="0" fontId="5" fillId="0" borderId="1" xfId="0" applyFont="1" applyFill="1" applyBorder="1"/>
    <xf numFmtId="3" fontId="5" fillId="0" borderId="1" xfId="0" applyNumberFormat="1" applyFont="1" applyFill="1" applyBorder="1" applyAlignment="1">
      <alignment horizontal="right"/>
    </xf>
    <xf numFmtId="166" fontId="8" fillId="0" borderId="0" xfId="0" applyNumberFormat="1" applyFont="1" applyFill="1" applyBorder="1"/>
    <xf numFmtId="166" fontId="11" fillId="0" borderId="0" xfId="0" applyNumberFormat="1" applyFont="1" applyFill="1" applyBorder="1"/>
    <xf numFmtId="3" fontId="14" fillId="0" borderId="0" xfId="0" applyNumberFormat="1" applyFont="1" applyBorder="1" applyAlignment="1">
      <alignment horizontal="right"/>
    </xf>
    <xf numFmtId="3" fontId="9" fillId="0" borderId="0" xfId="0" applyNumberFormat="1" applyFont="1" applyFill="1" applyBorder="1" applyAlignment="1">
      <alignment horizontal="left"/>
    </xf>
    <xf numFmtId="3" fontId="17" fillId="0" borderId="0" xfId="0" applyNumberFormat="1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3" fontId="18" fillId="0" borderId="0" xfId="0" applyNumberFormat="1" applyFont="1" applyFill="1" applyBorder="1" applyAlignment="1">
      <alignment horizontal="left" vertical="center" wrapText="1"/>
    </xf>
    <xf numFmtId="166" fontId="9" fillId="3" borderId="1" xfId="0" applyNumberFormat="1" applyFont="1" applyFill="1" applyBorder="1"/>
    <xf numFmtId="166" fontId="9" fillId="3" borderId="0" xfId="0" applyNumberFormat="1" applyFont="1" applyFill="1" applyBorder="1"/>
    <xf numFmtId="166" fontId="8" fillId="3" borderId="1" xfId="0" applyNumberFormat="1" applyFont="1" applyFill="1" applyBorder="1" applyAlignment="1">
      <alignment horizontal="right"/>
    </xf>
    <xf numFmtId="4" fontId="18" fillId="0" borderId="0" xfId="0" applyNumberFormat="1" applyFont="1" applyFill="1" applyBorder="1" applyAlignment="1">
      <alignment horizontal="left" vertical="center" wrapText="1"/>
    </xf>
    <xf numFmtId="3" fontId="17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166" fontId="19" fillId="0" borderId="0" xfId="0" applyNumberFormat="1" applyFont="1" applyFill="1" applyAlignment="1">
      <alignment horizontal="left" vertical="center" wrapText="1"/>
    </xf>
    <xf numFmtId="0" fontId="19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10" fontId="17" fillId="2" borderId="2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166" fontId="9" fillId="0" borderId="0" xfId="0" applyNumberFormat="1" applyFont="1" applyBorder="1"/>
    <xf numFmtId="0" fontId="21" fillId="0" borderId="0" xfId="2" applyBorder="1" applyAlignment="1">
      <alignment horizontal="left"/>
    </xf>
    <xf numFmtId="3" fontId="15" fillId="0" borderId="0" xfId="0" applyNumberFormat="1" applyFont="1" applyFill="1" applyBorder="1" applyAlignment="1">
      <alignment horizontal="right"/>
    </xf>
    <xf numFmtId="1" fontId="22" fillId="0" borderId="0" xfId="0" applyNumberFormat="1" applyFont="1" applyBorder="1"/>
    <xf numFmtId="3" fontId="23" fillId="0" borderId="0" xfId="0" applyNumberFormat="1" applyFont="1" applyBorder="1"/>
    <xf numFmtId="167" fontId="22" fillId="0" borderId="0" xfId="0" applyNumberFormat="1" applyFont="1" applyBorder="1" applyAlignment="1">
      <alignment horizontal="right"/>
    </xf>
    <xf numFmtId="3" fontId="22" fillId="0" borderId="0" xfId="0" applyNumberFormat="1" applyFont="1" applyFill="1" applyBorder="1" applyAlignment="1">
      <alignment horizontal="right"/>
    </xf>
    <xf numFmtId="4" fontId="22" fillId="0" borderId="0" xfId="0" applyNumberFormat="1" applyFont="1" applyBorder="1" applyAlignment="1">
      <alignment horizontal="right"/>
    </xf>
    <xf numFmtId="3" fontId="22" fillId="0" borderId="0" xfId="0" applyNumberFormat="1" applyFont="1" applyBorder="1"/>
    <xf numFmtId="0" fontId="22" fillId="0" borderId="0" xfId="0" applyFont="1" applyBorder="1" applyAlignment="1">
      <alignment horizontal="right"/>
    </xf>
    <xf numFmtId="3" fontId="22" fillId="0" borderId="3" xfId="0" applyNumberFormat="1" applyFont="1" applyFill="1" applyBorder="1" applyAlignment="1">
      <alignment horizontal="right"/>
    </xf>
    <xf numFmtId="166" fontId="23" fillId="3" borderId="4" xfId="0" applyNumberFormat="1" applyFont="1" applyFill="1" applyBorder="1"/>
    <xf numFmtId="166" fontId="23" fillId="3" borderId="1" xfId="0" applyNumberFormat="1" applyFont="1" applyFill="1" applyBorder="1" applyAlignment="1">
      <alignment horizontal="right"/>
    </xf>
    <xf numFmtId="166" fontId="23" fillId="3" borderId="1" xfId="0" applyNumberFormat="1" applyFont="1" applyFill="1" applyBorder="1"/>
    <xf numFmtId="166" fontId="23" fillId="3" borderId="0" xfId="0" applyNumberFormat="1" applyFont="1" applyFill="1" applyBorder="1"/>
  </cellXfs>
  <cellStyles count="3">
    <cellStyle name="Erotin 2" xfId="1"/>
    <cellStyle name="Normaali" xfId="0" builtinId="0"/>
    <cellStyle name="Otsikko" xfId="2" builtinId="15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color theme="0"/>
        <name val="Arial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Yhteenveto" displayName="Yhteenveto" ref="A6:R382" totalsRowShown="0" headerRowDxfId="18">
  <autoFilter ref="A6:R382"/>
  <tableColumns count="18">
    <tableColumn id="1" name="Kuntanumero" dataDxfId="17"/>
    <tableColumn id="2" name="Kunta" dataDxfId="16"/>
    <tableColumn id="3" name="Asukasmäärä 31.12.2020" dataDxfId="15"/>
    <tableColumn id="4" name="Ikärakenne, laskennallinen kustannus" dataDxfId="14"/>
    <tableColumn id="5" name="Sairastavuus, laskennallinen kustannus" dataDxfId="13"/>
    <tableColumn id="6" name="Muut laskennalliset kustannukset yhteensä" dataDxfId="12"/>
    <tableColumn id="7" name="Laskennalliset kustannukset yhteensä" dataDxfId="11"/>
    <tableColumn id="8" name="Omarahoitusosuus, €/as" dataDxfId="10"/>
    <tableColumn id="9" name="Omarahoitusosuus, €" dataDxfId="9"/>
    <tableColumn id="10" name="Valtionosuus omarahoitusosuuden jälkeen (välisumma)" dataDxfId="8"/>
    <tableColumn id="11" name="Lisäosat yhteensä" dataDxfId="7"/>
    <tableColumn id="12" name="Valtionosuuteen tehtävät vähennykset ja lisäykset, netto" dataDxfId="6"/>
    <tableColumn id="13" name="Valtionosuus ennen verotuloihin perustuvaa valtionosuuksien tasausta" dataDxfId="5"/>
    <tableColumn id="14" name="Verotuloihin perustuva valtionosuuksien tasaus" dataDxfId="4"/>
    <tableColumn id="15" name="Kunnan  peruspalvelujen valtionosuus " dataDxfId="3"/>
    <tableColumn id="20" name="Kotikuntakorvaukset, netto" dataDxfId="2"/>
    <tableColumn id="16" name="Veroperustemuutoksista johtuvien veromenetysten kompensaatio" dataDxfId="1"/>
    <tableColumn id="17" name="Verolykkäysten takaisinperintä vuonna 2022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VM2019">
      <a:dk1>
        <a:sysClr val="windowText" lastClr="000000"/>
      </a:dk1>
      <a:lt1>
        <a:sysClr val="window" lastClr="FFFFFF"/>
      </a:lt1>
      <a:dk2>
        <a:srgbClr val="365ABD"/>
      </a:dk2>
      <a:lt2>
        <a:srgbClr val="E7E6E6"/>
      </a:lt2>
      <a:accent1>
        <a:srgbClr val="365ABD"/>
      </a:accent1>
      <a:accent2>
        <a:srgbClr val="1B365D"/>
      </a:accent2>
      <a:accent3>
        <a:srgbClr val="A34E96"/>
      </a:accent3>
      <a:accent4>
        <a:srgbClr val="479A36"/>
      </a:accent4>
      <a:accent5>
        <a:srgbClr val="728CD1"/>
      </a:accent5>
      <a:accent6>
        <a:srgbClr val="6D6E71"/>
      </a:accent6>
      <a:hlink>
        <a:srgbClr val="0563C1"/>
      </a:hlink>
      <a:folHlink>
        <a:srgbClr val="954F72"/>
      </a:folHlink>
    </a:clrScheme>
    <a:fontScheme name="VM2019">
      <a:majorFont>
        <a:latin typeface="Arial Narrow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2"/>
  <sheetViews>
    <sheetView tabSelected="1" zoomScale="85" zoomScaleNormal="85" workbookViewId="0">
      <pane xSplit="2" ySplit="7" topLeftCell="C8" activePane="bottomRight" state="frozen"/>
      <selection pane="topRight" activeCell="C1" sqref="C1"/>
      <selection pane="bottomLeft" activeCell="A11" sqref="A11"/>
      <selection pane="bottomRight" activeCell="A2" sqref="A2"/>
    </sheetView>
  </sheetViews>
  <sheetFormatPr defaultRowHeight="14.25" x14ac:dyDescent="0.2"/>
  <cols>
    <col min="1" max="1" width="20.125" style="41" customWidth="1"/>
    <col min="2" max="2" width="26.875" style="1" customWidth="1"/>
    <col min="3" max="3" width="15.125" style="2" bestFit="1" customWidth="1"/>
    <col min="4" max="4" width="26.125" style="2" bestFit="1" customWidth="1"/>
    <col min="5" max="5" width="27.625" style="2" bestFit="1" customWidth="1"/>
    <col min="6" max="6" width="23.625" style="2" bestFit="1" customWidth="1"/>
    <col min="7" max="7" width="28.5" style="7" bestFit="1" customWidth="1"/>
    <col min="8" max="8" width="24.125" style="39" bestFit="1" customWidth="1"/>
    <col min="9" max="9" width="21.625" style="40" bestFit="1" customWidth="1"/>
    <col min="10" max="10" width="31.625" style="40" customWidth="1"/>
    <col min="11" max="11" width="13.75" style="7" bestFit="1" customWidth="1"/>
    <col min="12" max="12" width="23.125" style="7" customWidth="1"/>
    <col min="13" max="13" width="26.875" style="8" customWidth="1"/>
    <col min="14" max="14" width="24.625" style="7" customWidth="1"/>
    <col min="15" max="15" width="25.5" style="43" bestFit="1" customWidth="1"/>
    <col min="16" max="16" width="27.375" style="44" bestFit="1" customWidth="1"/>
    <col min="17" max="17" width="25.125" style="42" customWidth="1"/>
    <col min="18" max="18" width="29.875" style="42" bestFit="1" customWidth="1"/>
    <col min="19" max="19" width="4.625" style="9" customWidth="1"/>
    <col min="20" max="20" width="3.5" style="11" customWidth="1"/>
    <col min="21" max="21" width="11.125" style="11" customWidth="1"/>
    <col min="22" max="22" width="9.625" style="11" customWidth="1"/>
  </cols>
  <sheetData>
    <row r="1" spans="1:22" ht="23.25" x14ac:dyDescent="0.35">
      <c r="A1" s="66" t="s">
        <v>399</v>
      </c>
      <c r="E1" s="47"/>
      <c r="G1" s="3"/>
      <c r="H1" s="4"/>
      <c r="I1" s="5"/>
      <c r="J1" s="6"/>
      <c r="O1" s="42"/>
      <c r="P1" s="7"/>
      <c r="T1" s="10"/>
    </row>
    <row r="2" spans="1:22" ht="15" x14ac:dyDescent="0.25">
      <c r="A2" s="12" t="s">
        <v>313</v>
      </c>
      <c r="B2" s="13"/>
      <c r="C2" s="14"/>
      <c r="D2" s="14"/>
      <c r="E2" s="14"/>
      <c r="F2" s="14"/>
      <c r="G2" s="15"/>
      <c r="H2" s="16"/>
      <c r="I2" s="17"/>
      <c r="J2" s="17"/>
      <c r="K2" s="15"/>
      <c r="L2" s="15"/>
      <c r="M2" s="18"/>
      <c r="N2" s="15"/>
      <c r="O2" s="45"/>
      <c r="P2" s="15"/>
      <c r="Q2" s="45"/>
      <c r="R2" s="45"/>
      <c r="S2" s="19"/>
      <c r="T2" s="10"/>
      <c r="U2" s="10"/>
    </row>
    <row r="3" spans="1:22" ht="15" x14ac:dyDescent="0.25">
      <c r="A3" s="12" t="s">
        <v>0</v>
      </c>
      <c r="B3" s="13"/>
      <c r="C3" s="14"/>
      <c r="D3" s="14"/>
      <c r="E3" s="20"/>
      <c r="F3" s="14"/>
      <c r="G3" s="14"/>
      <c r="H3" s="14"/>
      <c r="I3" s="14"/>
      <c r="J3" s="21"/>
      <c r="K3" s="22"/>
      <c r="L3" s="14"/>
      <c r="M3" s="14"/>
      <c r="N3" s="14"/>
      <c r="O3" s="38"/>
      <c r="P3" s="48"/>
      <c r="Q3" s="38"/>
      <c r="R3" s="38"/>
      <c r="T3" s="10"/>
      <c r="U3" s="10"/>
      <c r="V3" s="23"/>
    </row>
    <row r="4" spans="1:22" ht="15" x14ac:dyDescent="0.25">
      <c r="A4" s="24" t="s">
        <v>1</v>
      </c>
      <c r="B4" s="63">
        <v>0.25359999999999999</v>
      </c>
      <c r="C4" s="14"/>
      <c r="E4" s="20"/>
      <c r="F4" s="14"/>
      <c r="G4" s="15"/>
      <c r="H4" s="14"/>
      <c r="I4" s="17"/>
      <c r="J4" s="17"/>
      <c r="K4" s="25"/>
      <c r="L4" s="15"/>
      <c r="M4" s="18"/>
      <c r="N4" s="26"/>
      <c r="O4" s="46"/>
      <c r="P4" s="7"/>
      <c r="Q4" s="46"/>
      <c r="R4" s="46"/>
      <c r="S4" s="27"/>
      <c r="T4" s="10"/>
      <c r="U4" s="10"/>
    </row>
    <row r="5" spans="1:22" ht="15" x14ac:dyDescent="0.25">
      <c r="A5" s="12" t="s">
        <v>310</v>
      </c>
      <c r="B5" s="64">
        <v>293</v>
      </c>
      <c r="C5" s="15"/>
      <c r="D5" s="30"/>
      <c r="E5" s="22"/>
      <c r="F5" s="14"/>
      <c r="G5" s="28"/>
      <c r="H5" s="16"/>
      <c r="I5" s="17"/>
      <c r="J5" s="29"/>
      <c r="K5" s="15"/>
      <c r="L5" s="15"/>
      <c r="M5" s="18"/>
      <c r="N5" s="15"/>
      <c r="O5" s="45"/>
      <c r="P5" s="67" t="s">
        <v>316</v>
      </c>
      <c r="Q5" s="45"/>
      <c r="R5" s="45"/>
      <c r="T5" s="10"/>
      <c r="U5" s="10"/>
    </row>
    <row r="6" spans="1:22" s="62" customFormat="1" ht="45" x14ac:dyDescent="0.2">
      <c r="A6" s="52" t="s">
        <v>2</v>
      </c>
      <c r="B6" s="51" t="s">
        <v>3</v>
      </c>
      <c r="C6" s="53" t="s">
        <v>314</v>
      </c>
      <c r="D6" s="53" t="s">
        <v>4</v>
      </c>
      <c r="E6" s="53" t="s">
        <v>5</v>
      </c>
      <c r="F6" s="53" t="s">
        <v>6</v>
      </c>
      <c r="G6" s="49" t="s">
        <v>7</v>
      </c>
      <c r="H6" s="57" t="s">
        <v>8</v>
      </c>
      <c r="I6" s="57" t="s">
        <v>9</v>
      </c>
      <c r="J6" s="57" t="s">
        <v>10</v>
      </c>
      <c r="K6" s="53" t="s">
        <v>11</v>
      </c>
      <c r="L6" s="53" t="s">
        <v>12</v>
      </c>
      <c r="M6" s="53" t="s">
        <v>13</v>
      </c>
      <c r="N6" s="53" t="s">
        <v>14</v>
      </c>
      <c r="O6" s="58" t="s">
        <v>311</v>
      </c>
      <c r="P6" s="59" t="s">
        <v>309</v>
      </c>
      <c r="Q6" s="49" t="s">
        <v>312</v>
      </c>
      <c r="R6" s="58" t="s">
        <v>315</v>
      </c>
      <c r="S6" s="50"/>
      <c r="T6" s="60"/>
      <c r="U6" s="61"/>
      <c r="V6" s="61"/>
    </row>
    <row r="7" spans="1:22" s="33" customFormat="1" ht="15" x14ac:dyDescent="0.25">
      <c r="A7" s="13"/>
      <c r="B7" s="13" t="s">
        <v>15</v>
      </c>
      <c r="C7" s="65">
        <f t="shared" ref="C7:L7" si="0">SUM(C8:C300)</f>
        <v>5503664</v>
      </c>
      <c r="D7" s="65">
        <f t="shared" si="0"/>
        <v>21457008426.540001</v>
      </c>
      <c r="E7" s="65">
        <f t="shared" si="0"/>
        <v>7297032914.399991</v>
      </c>
      <c r="F7" s="65">
        <f t="shared" si="0"/>
        <v>2052328706.4200377</v>
      </c>
      <c r="G7" s="65">
        <f t="shared" si="0"/>
        <v>30806370047.360027</v>
      </c>
      <c r="H7" s="16">
        <v>4177.92</v>
      </c>
      <c r="I7" s="65">
        <f t="shared" si="0"/>
        <v>22993867898.87999</v>
      </c>
      <c r="J7" s="65">
        <f t="shared" si="0"/>
        <v>7812502148.4800301</v>
      </c>
      <c r="K7" s="65">
        <f t="shared" si="0"/>
        <v>371792116.31229615</v>
      </c>
      <c r="L7" s="65">
        <f t="shared" si="0"/>
        <v>-1093957096.9176376</v>
      </c>
      <c r="M7" s="65">
        <f t="shared" ref="M7:R7" si="1">SUM(M8:M300)</f>
        <v>7090337167.874692</v>
      </c>
      <c r="N7" s="65">
        <f t="shared" si="1"/>
        <v>831361970.8417145</v>
      </c>
      <c r="O7" s="65">
        <f t="shared" si="1"/>
        <v>7921699138.7164078</v>
      </c>
      <c r="P7" s="65">
        <f>SUM(P8:P382)</f>
        <v>13228071.078506324</v>
      </c>
      <c r="Q7" s="65">
        <f t="shared" si="1"/>
        <v>2628000015</v>
      </c>
      <c r="R7" s="65">
        <f t="shared" si="1"/>
        <v>-27099999.996386912</v>
      </c>
      <c r="S7" s="31"/>
      <c r="T7" s="32"/>
      <c r="U7" s="32"/>
      <c r="V7" s="32"/>
    </row>
    <row r="8" spans="1:22" ht="15" x14ac:dyDescent="0.25">
      <c r="A8" s="34">
        <v>5</v>
      </c>
      <c r="B8" s="13" t="s">
        <v>16</v>
      </c>
      <c r="C8" s="15">
        <v>9419</v>
      </c>
      <c r="D8" s="15">
        <v>42002658.119999997</v>
      </c>
      <c r="E8" s="15">
        <v>16896335.520207737</v>
      </c>
      <c r="F8" s="15">
        <v>2486657.3939590938</v>
      </c>
      <c r="G8" s="15">
        <v>61385651.034166828</v>
      </c>
      <c r="H8" s="16">
        <v>4177.92</v>
      </c>
      <c r="I8" s="17">
        <v>39351828.480000004</v>
      </c>
      <c r="J8" s="17">
        <v>22033822.554166824</v>
      </c>
      <c r="K8" s="35">
        <v>412997.76385094039</v>
      </c>
      <c r="L8" s="15">
        <v>-1587120.0771686728</v>
      </c>
      <c r="M8" s="14">
        <v>20859700.240849093</v>
      </c>
      <c r="N8" s="36">
        <v>10302495.220284458</v>
      </c>
      <c r="O8" s="54">
        <f>Yhteenveto[[#This Row],[Valtionosuus ennen verotuloihin perustuvaa valtionosuuksien tasausta]]+Yhteenveto[[#This Row],[Verotuloihin perustuva valtionosuuksien tasaus]]</f>
        <v>31162195.461133551</v>
      </c>
      <c r="P8" s="56">
        <v>2579684.8112000003</v>
      </c>
      <c r="Q8" s="55">
        <v>6279120.9098758884</v>
      </c>
      <c r="R8" s="55">
        <v>-33672.136647192267</v>
      </c>
    </row>
    <row r="9" spans="1:22" ht="15" x14ac:dyDescent="0.25">
      <c r="A9" s="34">
        <v>9</v>
      </c>
      <c r="B9" s="13" t="s">
        <v>17</v>
      </c>
      <c r="C9" s="15">
        <v>2517</v>
      </c>
      <c r="D9" s="15">
        <v>11540535.59</v>
      </c>
      <c r="E9" s="15">
        <v>5284257.4349439433</v>
      </c>
      <c r="F9" s="15">
        <v>524589.40465790872</v>
      </c>
      <c r="G9" s="15">
        <v>17349382.429601852</v>
      </c>
      <c r="H9" s="16">
        <v>4177.92</v>
      </c>
      <c r="I9" s="17">
        <v>10515824.640000001</v>
      </c>
      <c r="J9" s="17">
        <v>6833557.7896018513</v>
      </c>
      <c r="K9" s="35">
        <v>61489.271966289496</v>
      </c>
      <c r="L9" s="15">
        <v>-386178.19617974904</v>
      </c>
      <c r="M9" s="14">
        <v>6508868.8653883915</v>
      </c>
      <c r="N9" s="36">
        <v>2913463.4617649415</v>
      </c>
      <c r="O9" s="54">
        <f>Yhteenveto[[#This Row],[Valtionosuus ennen verotuloihin perustuvaa valtionosuuksien tasausta]]+Yhteenveto[[#This Row],[Verotuloihin perustuva valtionosuuksien tasaus]]</f>
        <v>9422332.3271533325</v>
      </c>
      <c r="P9" s="56">
        <v>128031.12000000002</v>
      </c>
      <c r="Q9" s="55">
        <v>1646461.0841154645</v>
      </c>
      <c r="R9" s="55">
        <v>-9152.2084304680011</v>
      </c>
    </row>
    <row r="10" spans="1:22" ht="15" x14ac:dyDescent="0.25">
      <c r="A10" s="34">
        <v>10</v>
      </c>
      <c r="B10" s="13" t="s">
        <v>18</v>
      </c>
      <c r="C10" s="15">
        <v>11332</v>
      </c>
      <c r="D10" s="15">
        <v>50199297.609999999</v>
      </c>
      <c r="E10" s="15">
        <v>21681524.843313571</v>
      </c>
      <c r="F10" s="15">
        <v>2441091.5014764331</v>
      </c>
      <c r="G10" s="15">
        <v>74321913.954790011</v>
      </c>
      <c r="H10" s="16">
        <v>4177.92</v>
      </c>
      <c r="I10" s="17">
        <v>47344189.439999998</v>
      </c>
      <c r="J10" s="17">
        <v>26977724.514790013</v>
      </c>
      <c r="K10" s="35">
        <v>471370.21672521526</v>
      </c>
      <c r="L10" s="15">
        <v>-2171204.1688150591</v>
      </c>
      <c r="M10" s="14">
        <v>25277890.562700171</v>
      </c>
      <c r="N10" s="36">
        <v>12421050.104833312</v>
      </c>
      <c r="O10" s="54">
        <f>Yhteenveto[[#This Row],[Valtionosuus ennen verotuloihin perustuvaa valtionosuuksien tasausta]]+Yhteenveto[[#This Row],[Verotuloihin perustuva valtionosuuksien tasaus]]</f>
        <v>37698940.667533487</v>
      </c>
      <c r="P10" s="56">
        <v>-80403.543359999981</v>
      </c>
      <c r="Q10" s="55">
        <v>7637002.4302072702</v>
      </c>
      <c r="R10" s="55">
        <v>-40246.4100936451</v>
      </c>
    </row>
    <row r="11" spans="1:22" ht="15" x14ac:dyDescent="0.25">
      <c r="A11" s="34">
        <v>16</v>
      </c>
      <c r="B11" s="13" t="s">
        <v>19</v>
      </c>
      <c r="C11" s="15">
        <v>8059</v>
      </c>
      <c r="D11" s="15">
        <v>33897130.009999998</v>
      </c>
      <c r="E11" s="15">
        <v>13219475.5926004</v>
      </c>
      <c r="F11" s="15">
        <v>2110649.997729674</v>
      </c>
      <c r="G11" s="15">
        <v>49227255.60033007</v>
      </c>
      <c r="H11" s="16">
        <v>4177.92</v>
      </c>
      <c r="I11" s="17">
        <v>33669857.280000001</v>
      </c>
      <c r="J11" s="17">
        <v>15557398.320330068</v>
      </c>
      <c r="K11" s="35">
        <v>199609.79012036111</v>
      </c>
      <c r="L11" s="15">
        <v>-1101447.0699821964</v>
      </c>
      <c r="M11" s="14">
        <v>14655561.040468233</v>
      </c>
      <c r="N11" s="36">
        <v>4014011.2433942612</v>
      </c>
      <c r="O11" s="54">
        <f>Yhteenveto[[#This Row],[Valtionosuus ennen verotuloihin perustuvaa valtionosuuksien tasausta]]+Yhteenveto[[#This Row],[Verotuloihin perustuva valtionosuuksien tasaus]]</f>
        <v>18669572.283862494</v>
      </c>
      <c r="P11" s="56">
        <v>1135593.3573600003</v>
      </c>
      <c r="Q11" s="55">
        <v>4426580.7424251363</v>
      </c>
      <c r="R11" s="55">
        <v>-35442.15797542678</v>
      </c>
    </row>
    <row r="12" spans="1:22" ht="15" x14ac:dyDescent="0.25">
      <c r="A12" s="34">
        <v>18</v>
      </c>
      <c r="B12" s="13" t="s">
        <v>20</v>
      </c>
      <c r="C12" s="15">
        <v>4878</v>
      </c>
      <c r="D12" s="15">
        <v>19507690.740000002</v>
      </c>
      <c r="E12" s="15">
        <v>5052053.680591044</v>
      </c>
      <c r="F12" s="15">
        <v>1043375.092116423</v>
      </c>
      <c r="G12" s="15">
        <v>25603119.512707468</v>
      </c>
      <c r="H12" s="16">
        <v>4177.92</v>
      </c>
      <c r="I12" s="17">
        <v>20379893.760000002</v>
      </c>
      <c r="J12" s="17">
        <v>5223225.7527074665</v>
      </c>
      <c r="K12" s="35">
        <v>72782.169775455404</v>
      </c>
      <c r="L12" s="15">
        <v>-720296.41762025561</v>
      </c>
      <c r="M12" s="14">
        <v>4575711.5048626661</v>
      </c>
      <c r="N12" s="36">
        <v>1249798.8172703602</v>
      </c>
      <c r="O12" s="54">
        <f>Yhteenveto[[#This Row],[Valtionosuus ennen verotuloihin perustuvaa valtionosuuksien tasausta]]+Yhteenveto[[#This Row],[Verotuloihin perustuva valtionosuuksien tasaus]]</f>
        <v>5825510.3221330261</v>
      </c>
      <c r="P12" s="56">
        <v>472662.44367999991</v>
      </c>
      <c r="Q12" s="55">
        <v>2448054.478705775</v>
      </c>
      <c r="R12" s="55">
        <v>-23624.613202346052</v>
      </c>
    </row>
    <row r="13" spans="1:22" ht="15" x14ac:dyDescent="0.25">
      <c r="A13" s="34">
        <v>19</v>
      </c>
      <c r="B13" s="13" t="s">
        <v>21</v>
      </c>
      <c r="C13" s="15">
        <v>3959</v>
      </c>
      <c r="D13" s="15">
        <v>16016746.729999999</v>
      </c>
      <c r="E13" s="15">
        <v>4553945.2996217115</v>
      </c>
      <c r="F13" s="15">
        <v>722457.88656353578</v>
      </c>
      <c r="G13" s="15">
        <v>21293149.916185245</v>
      </c>
      <c r="H13" s="16">
        <v>4177.92</v>
      </c>
      <c r="I13" s="17">
        <v>16540385.280000001</v>
      </c>
      <c r="J13" s="17">
        <v>4752764.6361852437</v>
      </c>
      <c r="K13" s="35">
        <v>75393.912474207958</v>
      </c>
      <c r="L13" s="15">
        <v>-779069.03839148651</v>
      </c>
      <c r="M13" s="14">
        <v>4049089.5102679646</v>
      </c>
      <c r="N13" s="36">
        <v>1703004.5302805712</v>
      </c>
      <c r="O13" s="54">
        <f>Yhteenveto[[#This Row],[Valtionosuus ennen verotuloihin perustuvaa valtionosuuksien tasausta]]+Yhteenveto[[#This Row],[Verotuloihin perustuva valtionosuuksien tasaus]]</f>
        <v>5752094.040548536</v>
      </c>
      <c r="P13" s="56">
        <v>-11191.342456000042</v>
      </c>
      <c r="Q13" s="55">
        <v>2035442.9749832617</v>
      </c>
      <c r="R13" s="55">
        <v>-17424.497690650795</v>
      </c>
    </row>
    <row r="14" spans="1:22" ht="15" x14ac:dyDescent="0.25">
      <c r="A14" s="34">
        <v>20</v>
      </c>
      <c r="B14" s="13" t="s">
        <v>22</v>
      </c>
      <c r="C14" s="15">
        <v>16391</v>
      </c>
      <c r="D14" s="15">
        <v>67316970.120000005</v>
      </c>
      <c r="E14" s="15">
        <v>20821363.785862911</v>
      </c>
      <c r="F14" s="15">
        <v>2952828.0166054592</v>
      </c>
      <c r="G14" s="15">
        <v>91091161.922468364</v>
      </c>
      <c r="H14" s="16">
        <v>4177.92</v>
      </c>
      <c r="I14" s="17">
        <v>68480286.719999999</v>
      </c>
      <c r="J14" s="17">
        <v>22610875.202468365</v>
      </c>
      <c r="K14" s="35">
        <v>349055.20198670716</v>
      </c>
      <c r="L14" s="15">
        <v>-3110810.2108530561</v>
      </c>
      <c r="M14" s="14">
        <v>19849120.193602018</v>
      </c>
      <c r="N14" s="36">
        <v>9282706.2866887134</v>
      </c>
      <c r="O14" s="54">
        <f>Yhteenveto[[#This Row],[Valtionosuus ennen verotuloihin perustuvaa valtionosuuksien tasausta]]+Yhteenveto[[#This Row],[Verotuloihin perustuva valtionosuuksien tasaus]]</f>
        <v>29131826.480290733</v>
      </c>
      <c r="P14" s="56">
        <v>-846200.34912000014</v>
      </c>
      <c r="Q14" s="55">
        <v>8406871.4211650658</v>
      </c>
      <c r="R14" s="55">
        <v>-75065.44174165497</v>
      </c>
    </row>
    <row r="15" spans="1:22" ht="15" x14ac:dyDescent="0.25">
      <c r="A15" s="34">
        <v>46</v>
      </c>
      <c r="B15" s="13" t="s">
        <v>23</v>
      </c>
      <c r="C15" s="15">
        <v>1369</v>
      </c>
      <c r="D15" s="15">
        <v>6143386.4600000009</v>
      </c>
      <c r="E15" s="15">
        <v>2621105.9399771541</v>
      </c>
      <c r="F15" s="15">
        <v>1133398.4816366071</v>
      </c>
      <c r="G15" s="15">
        <v>9897890.8816137612</v>
      </c>
      <c r="H15" s="16">
        <v>4177.92</v>
      </c>
      <c r="I15" s="17">
        <v>5719572.4800000004</v>
      </c>
      <c r="J15" s="17">
        <v>4178318.4016137607</v>
      </c>
      <c r="K15" s="35">
        <v>112573.48640094881</v>
      </c>
      <c r="L15" s="15">
        <v>-71150.303274204896</v>
      </c>
      <c r="M15" s="14">
        <v>4219741.5847405046</v>
      </c>
      <c r="N15" s="36">
        <v>1040147.2148617221</v>
      </c>
      <c r="O15" s="54">
        <f>Yhteenveto[[#This Row],[Valtionosuus ennen verotuloihin perustuvaa valtionosuuksien tasausta]]+Yhteenveto[[#This Row],[Verotuloihin perustuva valtionosuuksien tasaus]]</f>
        <v>5259888.7996022264</v>
      </c>
      <c r="P15" s="56">
        <v>182302.08919999999</v>
      </c>
      <c r="Q15" s="55">
        <v>950082.9261204144</v>
      </c>
      <c r="R15" s="55">
        <v>-5389.768285199325</v>
      </c>
    </row>
    <row r="16" spans="1:22" ht="15" x14ac:dyDescent="0.25">
      <c r="A16" s="34">
        <v>47</v>
      </c>
      <c r="B16" s="13" t="s">
        <v>24</v>
      </c>
      <c r="C16" s="15">
        <v>1808</v>
      </c>
      <c r="D16" s="15">
        <v>6422177.8700000001</v>
      </c>
      <c r="E16" s="15">
        <v>2984883.0382770803</v>
      </c>
      <c r="F16" s="15">
        <v>2053809.5372730587</v>
      </c>
      <c r="G16" s="15">
        <v>11460870.445550138</v>
      </c>
      <c r="H16" s="16">
        <v>4177.92</v>
      </c>
      <c r="I16" s="17">
        <v>7553679.3600000003</v>
      </c>
      <c r="J16" s="17">
        <v>3907191.0855501378</v>
      </c>
      <c r="K16" s="35">
        <v>2922497.4072014643</v>
      </c>
      <c r="L16" s="15">
        <v>167023.18838726112</v>
      </c>
      <c r="M16" s="14">
        <v>6996711.6811388629</v>
      </c>
      <c r="N16" s="36">
        <v>1521370.815822778</v>
      </c>
      <c r="O16" s="54">
        <f>Yhteenveto[[#This Row],[Valtionosuus ennen verotuloihin perustuvaa valtionosuuksien tasausta]]+Yhteenveto[[#This Row],[Verotuloihin perustuva valtionosuuksien tasaus]]</f>
        <v>8518082.4969616402</v>
      </c>
      <c r="P16" s="56">
        <v>-31296.495999999999</v>
      </c>
      <c r="Q16" s="55">
        <v>1228493.1140898725</v>
      </c>
      <c r="R16" s="55">
        <v>-7480.50595072744</v>
      </c>
    </row>
    <row r="17" spans="1:18" ht="15" x14ac:dyDescent="0.25">
      <c r="A17" s="34">
        <v>49</v>
      </c>
      <c r="B17" s="13" t="s">
        <v>25</v>
      </c>
      <c r="C17" s="15">
        <v>292796</v>
      </c>
      <c r="D17" s="15">
        <v>1101895115.1800001</v>
      </c>
      <c r="E17" s="15">
        <v>245042886.43430305</v>
      </c>
      <c r="F17" s="15">
        <v>175909971.47481769</v>
      </c>
      <c r="G17" s="15">
        <v>1522847973.0891209</v>
      </c>
      <c r="H17" s="16">
        <v>4177.92</v>
      </c>
      <c r="I17" s="17">
        <v>1223278264.3199999</v>
      </c>
      <c r="J17" s="17">
        <v>299569708.76912093</v>
      </c>
      <c r="K17" s="35">
        <v>10731666.519640466</v>
      </c>
      <c r="L17" s="15">
        <v>-70608184.538107336</v>
      </c>
      <c r="M17" s="14">
        <v>239693190.75065404</v>
      </c>
      <c r="N17" s="36">
        <v>-188416207.02649489</v>
      </c>
      <c r="O17" s="54">
        <f>Yhteenveto[[#This Row],[Valtionosuus ennen verotuloihin perustuvaa valtionosuuksien tasausta]]+Yhteenveto[[#This Row],[Verotuloihin perustuva valtionosuuksien tasaus]]</f>
        <v>51276983.724159151</v>
      </c>
      <c r="P17" s="56">
        <v>-14351298.444671992</v>
      </c>
      <c r="Q17" s="55">
        <v>93670212.970105603</v>
      </c>
      <c r="R17" s="55">
        <v>-1829292.3131113523</v>
      </c>
    </row>
    <row r="18" spans="1:18" ht="15" x14ac:dyDescent="0.25">
      <c r="A18" s="34">
        <v>50</v>
      </c>
      <c r="B18" s="13" t="s">
        <v>26</v>
      </c>
      <c r="C18" s="15">
        <v>11483</v>
      </c>
      <c r="D18" s="15">
        <v>48927302.309999995</v>
      </c>
      <c r="E18" s="15">
        <v>15277150.287125232</v>
      </c>
      <c r="F18" s="15">
        <v>2659281.7786454204</v>
      </c>
      <c r="G18" s="15">
        <v>66863734.375770643</v>
      </c>
      <c r="H18" s="16">
        <v>4177.92</v>
      </c>
      <c r="I18" s="17">
        <v>47975055.359999999</v>
      </c>
      <c r="J18" s="17">
        <v>18888679.015770644</v>
      </c>
      <c r="K18" s="35">
        <v>417678.90644117206</v>
      </c>
      <c r="L18" s="15">
        <v>-1903340.0018778881</v>
      </c>
      <c r="M18" s="14">
        <v>17403017.920333926</v>
      </c>
      <c r="N18" s="36">
        <v>4647645.8808371648</v>
      </c>
      <c r="O18" s="54">
        <f>Yhteenveto[[#This Row],[Valtionosuus ennen verotuloihin perustuvaa valtionosuuksien tasausta]]+Yhteenveto[[#This Row],[Verotuloihin perustuva valtionosuuksien tasaus]]</f>
        <v>22050663.80117109</v>
      </c>
      <c r="P18" s="56">
        <v>119566.84040000002</v>
      </c>
      <c r="Q18" s="55">
        <v>6314359.5347532574</v>
      </c>
      <c r="R18" s="55">
        <v>-53482.17404736553</v>
      </c>
    </row>
    <row r="19" spans="1:18" ht="15" x14ac:dyDescent="0.25">
      <c r="A19" s="34">
        <v>51</v>
      </c>
      <c r="B19" s="13" t="s">
        <v>27</v>
      </c>
      <c r="C19" s="15">
        <v>9452</v>
      </c>
      <c r="D19" s="15">
        <v>38877494.120000005</v>
      </c>
      <c r="E19" s="15">
        <v>10882220.672843263</v>
      </c>
      <c r="F19" s="15">
        <v>2132733.9991814066</v>
      </c>
      <c r="G19" s="15">
        <v>51892448.792024672</v>
      </c>
      <c r="H19" s="16">
        <v>4177.92</v>
      </c>
      <c r="I19" s="17">
        <v>39489699.840000004</v>
      </c>
      <c r="J19" s="17">
        <v>12402748.952024668</v>
      </c>
      <c r="K19" s="35">
        <v>348334.63571562612</v>
      </c>
      <c r="L19" s="15">
        <v>-949572.63359353004</v>
      </c>
      <c r="M19" s="14">
        <v>11801510.954146765</v>
      </c>
      <c r="N19" s="36">
        <v>-2828912.4748632875</v>
      </c>
      <c r="O19" s="54">
        <f>Yhteenveto[[#This Row],[Valtionosuus ennen verotuloihin perustuvaa valtionosuuksien tasausta]]+Yhteenveto[[#This Row],[Verotuloihin perustuva valtionosuuksien tasaus]]</f>
        <v>8972598.4792834781</v>
      </c>
      <c r="P19" s="56">
        <v>-49064.370319999929</v>
      </c>
      <c r="Q19" s="55">
        <v>5566219.5750969155</v>
      </c>
      <c r="R19" s="55">
        <v>-60850.302704078298</v>
      </c>
    </row>
    <row r="20" spans="1:18" ht="15" x14ac:dyDescent="0.25">
      <c r="A20" s="34">
        <v>52</v>
      </c>
      <c r="B20" s="13" t="s">
        <v>28</v>
      </c>
      <c r="C20" s="15">
        <v>2408</v>
      </c>
      <c r="D20" s="15">
        <v>10612729.539999999</v>
      </c>
      <c r="E20" s="15">
        <v>4851485.7278889557</v>
      </c>
      <c r="F20" s="15">
        <v>679811.23225100432</v>
      </c>
      <c r="G20" s="15">
        <v>16144026.500139959</v>
      </c>
      <c r="H20" s="16">
        <v>4177.92</v>
      </c>
      <c r="I20" s="17">
        <v>10060431.359999999</v>
      </c>
      <c r="J20" s="17">
        <v>6083595.1401399598</v>
      </c>
      <c r="K20" s="35">
        <v>84511.943293881661</v>
      </c>
      <c r="L20" s="15">
        <v>-285806.06767061772</v>
      </c>
      <c r="M20" s="14">
        <v>5882301.0157632232</v>
      </c>
      <c r="N20" s="36">
        <v>2249095.6559204822</v>
      </c>
      <c r="O20" s="54">
        <f>Yhteenveto[[#This Row],[Valtionosuus ennen verotuloihin perustuvaa valtionosuuksien tasausta]]+Yhteenveto[[#This Row],[Verotuloihin perustuva valtionosuuksien tasaus]]</f>
        <v>8131396.6716837054</v>
      </c>
      <c r="P20" s="56">
        <v>-27099.920399999995</v>
      </c>
      <c r="Q20" s="55">
        <v>1713267.3343308463</v>
      </c>
      <c r="R20" s="55">
        <v>-9286.2339800387108</v>
      </c>
    </row>
    <row r="21" spans="1:18" ht="15" x14ac:dyDescent="0.25">
      <c r="A21" s="34">
        <v>61</v>
      </c>
      <c r="B21" s="13" t="s">
        <v>29</v>
      </c>
      <c r="C21" s="15">
        <v>16800</v>
      </c>
      <c r="D21" s="15">
        <v>67961329.25</v>
      </c>
      <c r="E21" s="15">
        <v>28199536.865430087</v>
      </c>
      <c r="F21" s="15">
        <v>5016634.0206663013</v>
      </c>
      <c r="G21" s="15">
        <v>101177500.13609639</v>
      </c>
      <c r="H21" s="16">
        <v>4177.92</v>
      </c>
      <c r="I21" s="17">
        <v>70189056</v>
      </c>
      <c r="J21" s="17">
        <v>30988444.136096388</v>
      </c>
      <c r="K21" s="35">
        <v>1028812.9873351073</v>
      </c>
      <c r="L21" s="15">
        <v>-2755272.8113132799</v>
      </c>
      <c r="M21" s="14">
        <v>29261984.312118217</v>
      </c>
      <c r="N21" s="36">
        <v>10088980.928484583</v>
      </c>
      <c r="O21" s="54">
        <f>Yhteenveto[[#This Row],[Valtionosuus ennen verotuloihin perustuvaa valtionosuuksien tasausta]]+Yhteenveto[[#This Row],[Verotuloihin perustuva valtionosuuksien tasaus]]</f>
        <v>39350965.240602799</v>
      </c>
      <c r="P21" s="56">
        <v>373281.84319999977</v>
      </c>
      <c r="Q21" s="55">
        <v>9347528.4487798177</v>
      </c>
      <c r="R21" s="55">
        <v>-72700.896531446095</v>
      </c>
    </row>
    <row r="22" spans="1:18" ht="15" x14ac:dyDescent="0.25">
      <c r="A22" s="34">
        <v>69</v>
      </c>
      <c r="B22" s="13" t="s">
        <v>30</v>
      </c>
      <c r="C22" s="15">
        <v>6896</v>
      </c>
      <c r="D22" s="15">
        <v>30194614.890000001</v>
      </c>
      <c r="E22" s="15">
        <v>12602155.005905349</v>
      </c>
      <c r="F22" s="15">
        <v>1667482.7756808419</v>
      </c>
      <c r="G22" s="15">
        <v>44464252.671586186</v>
      </c>
      <c r="H22" s="16">
        <v>4177.92</v>
      </c>
      <c r="I22" s="17">
        <v>28810936.32</v>
      </c>
      <c r="J22" s="17">
        <v>15653316.351586185</v>
      </c>
      <c r="K22" s="35">
        <v>650257.9695388081</v>
      </c>
      <c r="L22" s="15">
        <v>-1264462.6749861396</v>
      </c>
      <c r="M22" s="14">
        <v>15039111.646138854</v>
      </c>
      <c r="N22" s="36">
        <v>7143586.0303807501</v>
      </c>
      <c r="O22" s="54">
        <f>Yhteenveto[[#This Row],[Valtionosuus ennen verotuloihin perustuvaa valtionosuuksien tasausta]]+Yhteenveto[[#This Row],[Verotuloihin perustuva valtionosuuksien tasaus]]</f>
        <v>22182697.676519603</v>
      </c>
      <c r="P22" s="56">
        <v>179997.52903999994</v>
      </c>
      <c r="Q22" s="55">
        <v>4241409.1200549956</v>
      </c>
      <c r="R22" s="55">
        <v>-27630.363255893641</v>
      </c>
    </row>
    <row r="23" spans="1:18" ht="15" x14ac:dyDescent="0.25">
      <c r="A23" s="34">
        <v>71</v>
      </c>
      <c r="B23" s="13" t="s">
        <v>31</v>
      </c>
      <c r="C23" s="15">
        <v>6667</v>
      </c>
      <c r="D23" s="15">
        <v>29963188.830000002</v>
      </c>
      <c r="E23" s="15">
        <v>12873925.588456357</v>
      </c>
      <c r="F23" s="15">
        <v>1848565.9608109295</v>
      </c>
      <c r="G23" s="15">
        <v>44685680.37926729</v>
      </c>
      <c r="H23" s="16">
        <v>4177.92</v>
      </c>
      <c r="I23" s="17">
        <v>27854192.640000001</v>
      </c>
      <c r="J23" s="17">
        <v>16831487.73926729</v>
      </c>
      <c r="K23" s="35">
        <v>790696.73178019002</v>
      </c>
      <c r="L23" s="15">
        <v>-1287145.137137292</v>
      </c>
      <c r="M23" s="14">
        <v>16335039.333910188</v>
      </c>
      <c r="N23" s="36">
        <v>7284422.2515533864</v>
      </c>
      <c r="O23" s="54">
        <f>Yhteenveto[[#This Row],[Valtionosuus ennen verotuloihin perustuvaa valtionosuuksien tasausta]]+Yhteenveto[[#This Row],[Verotuloihin perustuva valtionosuuksien tasaus]]</f>
        <v>23619461.585463576</v>
      </c>
      <c r="P23" s="56">
        <v>14083.42319999999</v>
      </c>
      <c r="Q23" s="55">
        <v>4171663.4484560699</v>
      </c>
      <c r="R23" s="55">
        <v>-24271.707921623143</v>
      </c>
    </row>
    <row r="24" spans="1:18" ht="15" x14ac:dyDescent="0.25">
      <c r="A24" s="34">
        <v>72</v>
      </c>
      <c r="B24" s="13" t="s">
        <v>32</v>
      </c>
      <c r="C24" s="15">
        <v>949</v>
      </c>
      <c r="D24" s="15">
        <v>3975118.99</v>
      </c>
      <c r="E24" s="15">
        <v>1498582.5855403035</v>
      </c>
      <c r="F24" s="15">
        <v>1520294.0406584204</v>
      </c>
      <c r="G24" s="15">
        <v>6993995.6161987241</v>
      </c>
      <c r="H24" s="16">
        <v>4177.92</v>
      </c>
      <c r="I24" s="17">
        <v>3964846.0800000001</v>
      </c>
      <c r="J24" s="17">
        <v>3029149.5361987241</v>
      </c>
      <c r="K24" s="35">
        <v>199858.51620784588</v>
      </c>
      <c r="L24" s="15">
        <v>-86420.361718348009</v>
      </c>
      <c r="M24" s="14">
        <v>3142587.6906882217</v>
      </c>
      <c r="N24" s="36">
        <v>443386.39032568975</v>
      </c>
      <c r="O24" s="54">
        <f>Yhteenveto[[#This Row],[Valtionosuus ennen verotuloihin perustuvaa valtionosuuksien tasausta]]+Yhteenveto[[#This Row],[Verotuloihin perustuva valtionosuuksien tasaus]]</f>
        <v>3585974.0810139114</v>
      </c>
      <c r="P24" s="56">
        <v>-7112.84</v>
      </c>
      <c r="Q24" s="55">
        <v>524703.23354527983</v>
      </c>
      <c r="R24" s="55">
        <v>-4530.6641933959809</v>
      </c>
    </row>
    <row r="25" spans="1:18" ht="15" x14ac:dyDescent="0.25">
      <c r="A25" s="34">
        <v>74</v>
      </c>
      <c r="B25" s="13" t="s">
        <v>33</v>
      </c>
      <c r="C25" s="15">
        <v>1103</v>
      </c>
      <c r="D25" s="15">
        <v>5001049.1999999993</v>
      </c>
      <c r="E25" s="15">
        <v>2072005.9531922082</v>
      </c>
      <c r="F25" s="15">
        <v>551791.21699568792</v>
      </c>
      <c r="G25" s="15">
        <v>7624846.3701878954</v>
      </c>
      <c r="H25" s="16">
        <v>4177.92</v>
      </c>
      <c r="I25" s="17">
        <v>4608245.7599999998</v>
      </c>
      <c r="J25" s="17">
        <v>3016600.6101878956</v>
      </c>
      <c r="K25" s="35">
        <v>274964.91769083397</v>
      </c>
      <c r="L25" s="15">
        <v>-150748.28019312466</v>
      </c>
      <c r="M25" s="14">
        <v>3140817.2476856047</v>
      </c>
      <c r="N25" s="36">
        <v>1067305.7424448787</v>
      </c>
      <c r="O25" s="54">
        <f>Yhteenveto[[#This Row],[Valtionosuus ennen verotuloihin perustuvaa valtionosuuksien tasausta]]+Yhteenveto[[#This Row],[Verotuloihin perustuva valtionosuuksien tasaus]]</f>
        <v>4208122.9901304832</v>
      </c>
      <c r="P25" s="56">
        <v>4267.7040000000015</v>
      </c>
      <c r="Q25" s="55">
        <v>842696.26876090234</v>
      </c>
      <c r="R25" s="55">
        <v>-4434.2110528096728</v>
      </c>
    </row>
    <row r="26" spans="1:18" ht="15" x14ac:dyDescent="0.25">
      <c r="A26" s="34">
        <v>75</v>
      </c>
      <c r="B26" s="13" t="s">
        <v>34</v>
      </c>
      <c r="C26" s="15">
        <v>19877</v>
      </c>
      <c r="D26" s="15">
        <v>81317260.149999991</v>
      </c>
      <c r="E26" s="15">
        <v>31511696.833989076</v>
      </c>
      <c r="F26" s="15">
        <v>6104629.2143566757</v>
      </c>
      <c r="G26" s="15">
        <v>118933586.19834574</v>
      </c>
      <c r="H26" s="16">
        <v>4177.92</v>
      </c>
      <c r="I26" s="17">
        <v>83044515.840000004</v>
      </c>
      <c r="J26" s="17">
        <v>35889070.358345732</v>
      </c>
      <c r="K26" s="35">
        <v>600198.87993460381</v>
      </c>
      <c r="L26" s="15">
        <v>-3075098.9729110789</v>
      </c>
      <c r="M26" s="14">
        <v>33414170.265369255</v>
      </c>
      <c r="N26" s="36">
        <v>1684060.7972966461</v>
      </c>
      <c r="O26" s="54">
        <f>Yhteenveto[[#This Row],[Valtionosuus ennen verotuloihin perustuvaa valtionosuuksien tasausta]]+Yhteenveto[[#This Row],[Verotuloihin perustuva valtionosuuksien tasaus]]</f>
        <v>35098231.062665902</v>
      </c>
      <c r="P26" s="56">
        <v>119822.90263999999</v>
      </c>
      <c r="Q26" s="55">
        <v>9972795.7953016851</v>
      </c>
      <c r="R26" s="55">
        <v>-98937.461027595942</v>
      </c>
    </row>
    <row r="27" spans="1:18" ht="15" x14ac:dyDescent="0.25">
      <c r="A27" s="34">
        <v>77</v>
      </c>
      <c r="B27" s="13" t="s">
        <v>35</v>
      </c>
      <c r="C27" s="15">
        <v>4782</v>
      </c>
      <c r="D27" s="15">
        <v>20925376.41</v>
      </c>
      <c r="E27" s="15">
        <v>9181010.2221101094</v>
      </c>
      <c r="F27" s="15">
        <v>1300138.5212791581</v>
      </c>
      <c r="G27" s="15">
        <v>31406525.153389268</v>
      </c>
      <c r="H27" s="16">
        <v>4177.92</v>
      </c>
      <c r="I27" s="17">
        <v>19978813.440000001</v>
      </c>
      <c r="J27" s="17">
        <v>11427711.713389266</v>
      </c>
      <c r="K27" s="35">
        <v>309541.60470492276</v>
      </c>
      <c r="L27" s="15">
        <v>-552549.22536181053</v>
      </c>
      <c r="M27" s="14">
        <v>11184704.092732377</v>
      </c>
      <c r="N27" s="36">
        <v>5362118.2300638715</v>
      </c>
      <c r="O27" s="54">
        <f>Yhteenveto[[#This Row],[Valtionosuus ennen verotuloihin perustuvaa valtionosuuksien tasausta]]+Yhteenveto[[#This Row],[Verotuloihin perustuva valtionosuuksien tasaus]]</f>
        <v>16546822.322796248</v>
      </c>
      <c r="P27" s="56">
        <v>127163.35351999998</v>
      </c>
      <c r="Q27" s="55">
        <v>3294299.5319657652</v>
      </c>
      <c r="R27" s="55">
        <v>-17855.156733539501</v>
      </c>
    </row>
    <row r="28" spans="1:18" ht="15" x14ac:dyDescent="0.25">
      <c r="A28" s="34">
        <v>78</v>
      </c>
      <c r="B28" s="13" t="s">
        <v>36</v>
      </c>
      <c r="C28" s="15">
        <v>8042</v>
      </c>
      <c r="D28" s="15">
        <v>31222935.439999998</v>
      </c>
      <c r="E28" s="15">
        <v>11022640.599834412</v>
      </c>
      <c r="F28" s="15">
        <v>3578636.340337256</v>
      </c>
      <c r="G28" s="15">
        <v>45824212.380171664</v>
      </c>
      <c r="H28" s="16">
        <v>4177.92</v>
      </c>
      <c r="I28" s="17">
        <v>33598832.640000001</v>
      </c>
      <c r="J28" s="17">
        <v>12225379.740171663</v>
      </c>
      <c r="K28" s="35">
        <v>1479362.8300366153</v>
      </c>
      <c r="L28" s="15">
        <v>-1165780.0370412813</v>
      </c>
      <c r="M28" s="14">
        <v>12538962.533166997</v>
      </c>
      <c r="N28" s="36">
        <v>-500818.76973653398</v>
      </c>
      <c r="O28" s="54">
        <f>Yhteenveto[[#This Row],[Valtionosuus ennen verotuloihin perustuvaa valtionosuuksien tasausta]]+Yhteenveto[[#This Row],[Verotuloihin perustuva valtionosuuksien tasaus]]</f>
        <v>12038143.763430463</v>
      </c>
      <c r="P28" s="56">
        <v>284342.89184000005</v>
      </c>
      <c r="Q28" s="55">
        <v>3877198.6310291998</v>
      </c>
      <c r="R28" s="55">
        <v>-45450.395134113991</v>
      </c>
    </row>
    <row r="29" spans="1:18" ht="15" x14ac:dyDescent="0.25">
      <c r="A29" s="34">
        <v>79</v>
      </c>
      <c r="B29" s="13" t="s">
        <v>37</v>
      </c>
      <c r="C29" s="15">
        <v>6869</v>
      </c>
      <c r="D29" s="15">
        <v>28849704.779999997</v>
      </c>
      <c r="E29" s="15">
        <v>10672747.669113651</v>
      </c>
      <c r="F29" s="15">
        <v>1599781.6704513058</v>
      </c>
      <c r="G29" s="15">
        <v>41122234.119564958</v>
      </c>
      <c r="H29" s="16">
        <v>4177.92</v>
      </c>
      <c r="I29" s="17">
        <v>28698132.48</v>
      </c>
      <c r="J29" s="17">
        <v>12424101.639564957</v>
      </c>
      <c r="K29" s="35">
        <v>515206.52165807283</v>
      </c>
      <c r="L29" s="15">
        <v>-1227576.1428923947</v>
      </c>
      <c r="M29" s="14">
        <v>11711732.018330636</v>
      </c>
      <c r="N29" s="36">
        <v>-1358612.0954112236</v>
      </c>
      <c r="O29" s="54">
        <f>Yhteenveto[[#This Row],[Valtionosuus ennen verotuloihin perustuvaa valtionosuuksien tasausta]]+Yhteenveto[[#This Row],[Verotuloihin perustuva valtionosuuksien tasaus]]</f>
        <v>10353119.922919411</v>
      </c>
      <c r="P29" s="56">
        <v>80289.737920000014</v>
      </c>
      <c r="Q29" s="55">
        <v>3385441.1751655838</v>
      </c>
      <c r="R29" s="55">
        <v>-37454.913833898048</v>
      </c>
    </row>
    <row r="30" spans="1:18" ht="15" x14ac:dyDescent="0.25">
      <c r="A30" s="34">
        <v>81</v>
      </c>
      <c r="B30" s="13" t="s">
        <v>38</v>
      </c>
      <c r="C30" s="15">
        <v>2655</v>
      </c>
      <c r="D30" s="15">
        <v>11400721.199999999</v>
      </c>
      <c r="E30" s="15">
        <v>5114141.7861849656</v>
      </c>
      <c r="F30" s="15">
        <v>1090333.5809601936</v>
      </c>
      <c r="G30" s="15">
        <v>17605196.567145161</v>
      </c>
      <c r="H30" s="16">
        <v>4177.92</v>
      </c>
      <c r="I30" s="17">
        <v>11092377.6</v>
      </c>
      <c r="J30" s="17">
        <v>6512818.9671451617</v>
      </c>
      <c r="K30" s="35">
        <v>482344.00903040171</v>
      </c>
      <c r="L30" s="15">
        <v>-525503.79347172682</v>
      </c>
      <c r="M30" s="14">
        <v>6469659.1827038368</v>
      </c>
      <c r="N30" s="36">
        <v>2024458.2732276646</v>
      </c>
      <c r="O30" s="54">
        <f>Yhteenveto[[#This Row],[Valtionosuus ennen verotuloihin perustuvaa valtionosuuksien tasausta]]+Yhteenveto[[#This Row],[Verotuloihin perustuva valtionosuuksien tasaus]]</f>
        <v>8494117.4559315015</v>
      </c>
      <c r="P30" s="56">
        <v>-115213.78231999998</v>
      </c>
      <c r="Q30" s="55">
        <v>2039560.8833714456</v>
      </c>
      <c r="R30" s="55">
        <v>-10818.807460280428</v>
      </c>
    </row>
    <row r="31" spans="1:18" ht="15" x14ac:dyDescent="0.25">
      <c r="A31" s="34">
        <v>82</v>
      </c>
      <c r="B31" s="37" t="s">
        <v>39</v>
      </c>
      <c r="C31" s="15">
        <v>9389</v>
      </c>
      <c r="D31" s="15">
        <v>37775734.379999995</v>
      </c>
      <c r="E31" s="15">
        <v>10219742.812955176</v>
      </c>
      <c r="F31" s="15">
        <v>1484292.360030096</v>
      </c>
      <c r="G31" s="15">
        <v>49479769.552985266</v>
      </c>
      <c r="H31" s="16">
        <v>4177.92</v>
      </c>
      <c r="I31" s="17">
        <v>39226490.880000003</v>
      </c>
      <c r="J31" s="17">
        <v>10253278.672985263</v>
      </c>
      <c r="K31" s="35">
        <v>181717.76494548365</v>
      </c>
      <c r="L31" s="15">
        <v>-1555043.5465064824</v>
      </c>
      <c r="M31" s="14">
        <v>8879952.8914242629</v>
      </c>
      <c r="N31" s="36">
        <v>2019042.0930996146</v>
      </c>
      <c r="O31" s="54">
        <f>Yhteenveto[[#This Row],[Valtionosuus ennen verotuloihin perustuvaa valtionosuuksien tasausta]]+Yhteenveto[[#This Row],[Verotuloihin perustuva valtionosuuksien tasaus]]</f>
        <v>10898994.984523878</v>
      </c>
      <c r="P31" s="56">
        <v>-10797.291120000009</v>
      </c>
      <c r="Q31" s="55">
        <v>4349746.9331549145</v>
      </c>
      <c r="R31" s="55">
        <v>-45809.784798577748</v>
      </c>
    </row>
    <row r="32" spans="1:18" ht="15" x14ac:dyDescent="0.25">
      <c r="A32" s="34">
        <v>86</v>
      </c>
      <c r="B32" s="13" t="s">
        <v>40</v>
      </c>
      <c r="C32" s="15">
        <v>8175</v>
      </c>
      <c r="D32" s="15">
        <v>32796784.999999996</v>
      </c>
      <c r="E32" s="15">
        <v>10550034.813598976</v>
      </c>
      <c r="F32" s="15">
        <v>1634137.4837155994</v>
      </c>
      <c r="G32" s="15">
        <v>44980957.297314577</v>
      </c>
      <c r="H32" s="16">
        <v>4177.92</v>
      </c>
      <c r="I32" s="17">
        <v>34154496</v>
      </c>
      <c r="J32" s="17">
        <v>10826461.297314577</v>
      </c>
      <c r="K32" s="35">
        <v>95559.202782095279</v>
      </c>
      <c r="L32" s="15">
        <v>-1291409.9095541697</v>
      </c>
      <c r="M32" s="14">
        <v>9630610.5905425008</v>
      </c>
      <c r="N32" s="36">
        <v>3002309.3083379907</v>
      </c>
      <c r="O32" s="54">
        <f>Yhteenveto[[#This Row],[Valtionosuus ennen verotuloihin perustuvaa valtionosuuksien tasausta]]+Yhteenveto[[#This Row],[Verotuloihin perustuva valtionosuuksien tasaus]]</f>
        <v>12632919.898880491</v>
      </c>
      <c r="P32" s="56">
        <v>-1240536.19872</v>
      </c>
      <c r="Q32" s="55">
        <v>4318857.7928948812</v>
      </c>
      <c r="R32" s="55">
        <v>-38349.260094830788</v>
      </c>
    </row>
    <row r="33" spans="1:18" ht="15" x14ac:dyDescent="0.25">
      <c r="A33" s="34">
        <v>90</v>
      </c>
      <c r="B33" s="13" t="s">
        <v>41</v>
      </c>
      <c r="C33" s="15">
        <v>3196</v>
      </c>
      <c r="D33" s="15">
        <v>13786240.809999999</v>
      </c>
      <c r="E33" s="15">
        <v>7762590.5093727736</v>
      </c>
      <c r="F33" s="15">
        <v>1574320.1847414421</v>
      </c>
      <c r="G33" s="15">
        <v>23123151.504114214</v>
      </c>
      <c r="H33" s="16">
        <v>4177.92</v>
      </c>
      <c r="I33" s="17">
        <v>13352632.32</v>
      </c>
      <c r="J33" s="17">
        <v>9770519.184114214</v>
      </c>
      <c r="K33" s="35">
        <v>708959.13525117398</v>
      </c>
      <c r="L33" s="15">
        <v>-705059.06288538594</v>
      </c>
      <c r="M33" s="14">
        <v>9774419.2564800009</v>
      </c>
      <c r="N33" s="36">
        <v>1850647.7188541351</v>
      </c>
      <c r="O33" s="54">
        <f>Yhteenveto[[#This Row],[Valtionosuus ennen verotuloihin perustuvaa valtionosuuksien tasausta]]+Yhteenveto[[#This Row],[Verotuloihin perustuva valtionosuuksien tasaus]]</f>
        <v>11625066.975334136</v>
      </c>
      <c r="P33" s="56">
        <v>-6430.0073599999996</v>
      </c>
      <c r="Q33" s="55">
        <v>2273276.5839488362</v>
      </c>
      <c r="R33" s="55">
        <v>-12980.423601841101</v>
      </c>
    </row>
    <row r="34" spans="1:18" ht="15" x14ac:dyDescent="0.25">
      <c r="A34" s="34">
        <v>91</v>
      </c>
      <c r="B34" s="13" t="s">
        <v>42</v>
      </c>
      <c r="C34" s="15">
        <v>656920</v>
      </c>
      <c r="D34" s="15">
        <v>2277082236.3600001</v>
      </c>
      <c r="E34" s="15">
        <v>657475758.62148654</v>
      </c>
      <c r="F34" s="15">
        <v>371341483.98562956</v>
      </c>
      <c r="G34" s="15">
        <v>3305899478.9671164</v>
      </c>
      <c r="H34" s="16">
        <v>4177.92</v>
      </c>
      <c r="I34" s="17">
        <v>2744559206.4000001</v>
      </c>
      <c r="J34" s="17">
        <v>561340272.56711626</v>
      </c>
      <c r="K34" s="35">
        <v>40558798.311067007</v>
      </c>
      <c r="L34" s="15">
        <v>-175655035.54501581</v>
      </c>
      <c r="M34" s="14">
        <v>426244035.33316743</v>
      </c>
      <c r="N34" s="36">
        <v>-407577384.46243185</v>
      </c>
      <c r="O34" s="54">
        <f>Yhteenveto[[#This Row],[Valtionosuus ennen verotuloihin perustuvaa valtionosuuksien tasausta]]+Yhteenveto[[#This Row],[Verotuloihin perustuva valtionosuuksien tasaus]]</f>
        <v>18666650.870735586</v>
      </c>
      <c r="P34" s="56">
        <v>-85003995.973176047</v>
      </c>
      <c r="Q34" s="55">
        <v>278119813.42602932</v>
      </c>
      <c r="R34" s="55">
        <v>-3867591.6228921367</v>
      </c>
    </row>
    <row r="35" spans="1:18" ht="15" x14ac:dyDescent="0.25">
      <c r="A35" s="34">
        <v>92</v>
      </c>
      <c r="B35" s="13" t="s">
        <v>43</v>
      </c>
      <c r="C35" s="15">
        <v>237231</v>
      </c>
      <c r="D35" s="15">
        <v>852960391.07999992</v>
      </c>
      <c r="E35" s="15">
        <v>221028586.22165012</v>
      </c>
      <c r="F35" s="15">
        <v>164049382.70326334</v>
      </c>
      <c r="G35" s="15">
        <v>1238038360.0049133</v>
      </c>
      <c r="H35" s="16">
        <v>4177.92</v>
      </c>
      <c r="I35" s="17">
        <v>991132139.51999998</v>
      </c>
      <c r="J35" s="17">
        <v>246906220.48491335</v>
      </c>
      <c r="K35" s="35">
        <v>11472495.843660424</v>
      </c>
      <c r="L35" s="15">
        <v>-62897069.606297024</v>
      </c>
      <c r="M35" s="14">
        <v>195481646.72227675</v>
      </c>
      <c r="N35" s="36">
        <v>-32523129.902281519</v>
      </c>
      <c r="O35" s="54">
        <f>Yhteenveto[[#This Row],[Valtionosuus ennen verotuloihin perustuvaa valtionosuuksien tasausta]]+Yhteenveto[[#This Row],[Verotuloihin perustuva valtionosuuksien tasaus]]</f>
        <v>162958516.81999522</v>
      </c>
      <c r="P35" s="56">
        <v>-6145047.0736480011</v>
      </c>
      <c r="Q35" s="55">
        <v>91085178.816911623</v>
      </c>
      <c r="R35" s="55">
        <v>-1217074.8887401246</v>
      </c>
    </row>
    <row r="36" spans="1:18" ht="15" x14ac:dyDescent="0.25">
      <c r="A36" s="34">
        <v>97</v>
      </c>
      <c r="B36" s="13" t="s">
        <v>44</v>
      </c>
      <c r="C36" s="15">
        <v>2156</v>
      </c>
      <c r="D36" s="15">
        <v>8868001.8399999999</v>
      </c>
      <c r="E36" s="15">
        <v>3962311.4247109243</v>
      </c>
      <c r="F36" s="15">
        <v>1334252.6492291256</v>
      </c>
      <c r="G36" s="15">
        <v>14164565.91394005</v>
      </c>
      <c r="H36" s="16">
        <v>4177.92</v>
      </c>
      <c r="I36" s="17">
        <v>9007595.5199999996</v>
      </c>
      <c r="J36" s="17">
        <v>5156970.3939400502</v>
      </c>
      <c r="K36" s="35">
        <v>59277.310686777324</v>
      </c>
      <c r="L36" s="15">
        <v>-204231.17201080587</v>
      </c>
      <c r="M36" s="14">
        <v>5012016.532616022</v>
      </c>
      <c r="N36" s="36">
        <v>1534634.2152700799</v>
      </c>
      <c r="O36" s="54">
        <f>Yhteenveto[[#This Row],[Valtionosuus ennen verotuloihin perustuvaa valtionosuuksien tasausta]]+Yhteenveto[[#This Row],[Verotuloihin perustuva valtionosuuksien tasaus]]</f>
        <v>6546650.7478861017</v>
      </c>
      <c r="P36" s="56">
        <v>31595.235279999994</v>
      </c>
      <c r="Q36" s="55">
        <v>1443008.59366874</v>
      </c>
      <c r="R36" s="55">
        <v>-8740.7850605080639</v>
      </c>
    </row>
    <row r="37" spans="1:18" ht="15" x14ac:dyDescent="0.25">
      <c r="A37" s="34">
        <v>98</v>
      </c>
      <c r="B37" s="13" t="s">
        <v>45</v>
      </c>
      <c r="C37" s="15">
        <v>23251</v>
      </c>
      <c r="D37" s="15">
        <v>97588433.900000006</v>
      </c>
      <c r="E37" s="15">
        <v>32058741.991082456</v>
      </c>
      <c r="F37" s="15">
        <v>4722475.3563916124</v>
      </c>
      <c r="G37" s="15">
        <v>134369651.24747407</v>
      </c>
      <c r="H37" s="16">
        <v>4177.92</v>
      </c>
      <c r="I37" s="17">
        <v>97140817.920000002</v>
      </c>
      <c r="J37" s="17">
        <v>37228833.327474073</v>
      </c>
      <c r="K37" s="35">
        <v>398351.47309665487</v>
      </c>
      <c r="L37" s="15">
        <v>-3456362.7533119754</v>
      </c>
      <c r="M37" s="14">
        <v>34170822.04725875</v>
      </c>
      <c r="N37" s="36">
        <v>5627778.9770841449</v>
      </c>
      <c r="O37" s="54">
        <f>Yhteenveto[[#This Row],[Valtionosuus ennen verotuloihin perustuvaa valtionosuuksien tasausta]]+Yhteenveto[[#This Row],[Verotuloihin perustuva valtionosuuksien tasaus]]</f>
        <v>39798601.024342895</v>
      </c>
      <c r="P37" s="56">
        <v>-3002075.1243280005</v>
      </c>
      <c r="Q37" s="55">
        <v>10889340.477838909</v>
      </c>
      <c r="R37" s="55">
        <v>-110606.93905888991</v>
      </c>
    </row>
    <row r="38" spans="1:18" ht="15" x14ac:dyDescent="0.25">
      <c r="A38" s="34">
        <v>102</v>
      </c>
      <c r="B38" s="13" t="s">
        <v>46</v>
      </c>
      <c r="C38" s="15">
        <v>9937</v>
      </c>
      <c r="D38" s="15">
        <v>41365183.469999999</v>
      </c>
      <c r="E38" s="15">
        <v>14006308.310794655</v>
      </c>
      <c r="F38" s="15">
        <v>2416504.2067637648</v>
      </c>
      <c r="G38" s="15">
        <v>57787995.987558417</v>
      </c>
      <c r="H38" s="16">
        <v>4177.92</v>
      </c>
      <c r="I38" s="17">
        <v>41515991.039999999</v>
      </c>
      <c r="J38" s="17">
        <v>16272004.947558418</v>
      </c>
      <c r="K38" s="35">
        <v>439937.82905209367</v>
      </c>
      <c r="L38" s="15">
        <v>-1609064.1866066968</v>
      </c>
      <c r="M38" s="14">
        <v>15102878.590003815</v>
      </c>
      <c r="N38" s="36">
        <v>7587657.3389605535</v>
      </c>
      <c r="O38" s="54">
        <f>Yhteenveto[[#This Row],[Valtionosuus ennen verotuloihin perustuvaa valtionosuuksien tasausta]]+Yhteenveto[[#This Row],[Verotuloihin perustuva valtionosuuksien tasaus]]</f>
        <v>22690535.928964369</v>
      </c>
      <c r="P38" s="56">
        <v>201478.30584000004</v>
      </c>
      <c r="Q38" s="55">
        <v>6243970.8748466978</v>
      </c>
      <c r="R38" s="55">
        <v>-40327.368288060345</v>
      </c>
    </row>
    <row r="39" spans="1:18" ht="15" x14ac:dyDescent="0.25">
      <c r="A39" s="34">
        <v>103</v>
      </c>
      <c r="B39" s="13" t="s">
        <v>47</v>
      </c>
      <c r="C39" s="15">
        <v>2174</v>
      </c>
      <c r="D39" s="15">
        <v>8951539.25</v>
      </c>
      <c r="E39" s="15">
        <v>3183022.680928709</v>
      </c>
      <c r="F39" s="15">
        <v>471473.32507124124</v>
      </c>
      <c r="G39" s="15">
        <v>12606035.255999951</v>
      </c>
      <c r="H39" s="16">
        <v>4177.92</v>
      </c>
      <c r="I39" s="17">
        <v>9082798.0800000001</v>
      </c>
      <c r="J39" s="17">
        <v>3523237.1759999506</v>
      </c>
      <c r="K39" s="35">
        <v>47960.669805713434</v>
      </c>
      <c r="L39" s="15">
        <v>-338280.2221274827</v>
      </c>
      <c r="M39" s="14">
        <v>3232917.6236781813</v>
      </c>
      <c r="N39" s="36">
        <v>1771706.5772228076</v>
      </c>
      <c r="O39" s="54">
        <f>Yhteenveto[[#This Row],[Valtionosuus ennen verotuloihin perustuvaa valtionosuuksien tasausta]]+Yhteenveto[[#This Row],[Verotuloihin perustuva valtionosuuksien tasaus]]</f>
        <v>5004624.2009009887</v>
      </c>
      <c r="P39" s="56">
        <v>-31154.2392</v>
      </c>
      <c r="Q39" s="55">
        <v>1492807.9042057272</v>
      </c>
      <c r="R39" s="55">
        <v>-8657.7494869615693</v>
      </c>
    </row>
    <row r="40" spans="1:18" ht="15" x14ac:dyDescent="0.25">
      <c r="A40" s="34">
        <v>105</v>
      </c>
      <c r="B40" s="13" t="s">
        <v>48</v>
      </c>
      <c r="C40" s="15">
        <v>2199</v>
      </c>
      <c r="D40" s="15">
        <v>9160959.0700000003</v>
      </c>
      <c r="E40" s="15">
        <v>5334587.891793496</v>
      </c>
      <c r="F40" s="15">
        <v>1548069.8138459167</v>
      </c>
      <c r="G40" s="15">
        <v>16043616.775639415</v>
      </c>
      <c r="H40" s="16">
        <v>4177.92</v>
      </c>
      <c r="I40" s="17">
        <v>9187246.0800000001</v>
      </c>
      <c r="J40" s="17">
        <v>6856370.6956394147</v>
      </c>
      <c r="K40" s="35">
        <v>2341696.0027799509</v>
      </c>
      <c r="L40" s="15">
        <v>-225205.36712622363</v>
      </c>
      <c r="M40" s="14">
        <v>8972861.3312931433</v>
      </c>
      <c r="N40" s="36">
        <v>2135753.8151221126</v>
      </c>
      <c r="O40" s="54">
        <f>Yhteenveto[[#This Row],[Valtionosuus ennen verotuloihin perustuvaa valtionosuuksien tasausta]]+Yhteenveto[[#This Row],[Verotuloihin perustuva valtionosuuksien tasaus]]</f>
        <v>11108615.146415256</v>
      </c>
      <c r="P40" s="56">
        <v>11380.544000000002</v>
      </c>
      <c r="Q40" s="55">
        <v>1568904.2706344842</v>
      </c>
      <c r="R40" s="55">
        <v>-9114.8745553537919</v>
      </c>
    </row>
    <row r="41" spans="1:18" ht="15" x14ac:dyDescent="0.25">
      <c r="A41" s="34">
        <v>106</v>
      </c>
      <c r="B41" s="13" t="s">
        <v>49</v>
      </c>
      <c r="C41" s="15">
        <v>46576</v>
      </c>
      <c r="D41" s="15">
        <v>180419660.41</v>
      </c>
      <c r="E41" s="15">
        <v>63386742.290754482</v>
      </c>
      <c r="F41" s="15">
        <v>13272945.744553372</v>
      </c>
      <c r="G41" s="15">
        <v>257079348.44530785</v>
      </c>
      <c r="H41" s="16">
        <v>4177.92</v>
      </c>
      <c r="I41" s="17">
        <v>194590801.92000002</v>
      </c>
      <c r="J41" s="17">
        <v>62488546.525307834</v>
      </c>
      <c r="K41" s="35">
        <v>1781926.3908451875</v>
      </c>
      <c r="L41" s="15">
        <v>-9254684.8343190998</v>
      </c>
      <c r="M41" s="14">
        <v>55015788.081833921</v>
      </c>
      <c r="N41" s="36">
        <v>-2527981.0470851711</v>
      </c>
      <c r="O41" s="54">
        <f>Yhteenveto[[#This Row],[Valtionosuus ennen verotuloihin perustuvaa valtionosuuksien tasausta]]+Yhteenveto[[#This Row],[Verotuloihin perustuva valtionosuuksien tasaus]]</f>
        <v>52487807.034748748</v>
      </c>
      <c r="P41" s="56">
        <v>-94501.19224000047</v>
      </c>
      <c r="Q41" s="55">
        <v>19952405.480651103</v>
      </c>
      <c r="R41" s="55">
        <v>-240220.8472101943</v>
      </c>
    </row>
    <row r="42" spans="1:18" ht="15" x14ac:dyDescent="0.25">
      <c r="A42" s="34">
        <v>108</v>
      </c>
      <c r="B42" s="13" t="s">
        <v>50</v>
      </c>
      <c r="C42" s="15">
        <v>10344</v>
      </c>
      <c r="D42" s="15">
        <v>42966389.980000004</v>
      </c>
      <c r="E42" s="15">
        <v>13978055.081836522</v>
      </c>
      <c r="F42" s="15">
        <v>1947067.0944987554</v>
      </c>
      <c r="G42" s="15">
        <v>58891512.156335279</v>
      </c>
      <c r="H42" s="16">
        <v>4177.92</v>
      </c>
      <c r="I42" s="17">
        <v>43216404.480000004</v>
      </c>
      <c r="J42" s="17">
        <v>15675107.676335275</v>
      </c>
      <c r="K42" s="35">
        <v>207828.21576331201</v>
      </c>
      <c r="L42" s="15">
        <v>-1597411.2392932347</v>
      </c>
      <c r="M42" s="14">
        <v>14285524.652805353</v>
      </c>
      <c r="N42" s="36">
        <v>6028569.1493308255</v>
      </c>
      <c r="O42" s="54">
        <f>Yhteenveto[[#This Row],[Valtionosuus ennen verotuloihin perustuvaa valtionosuuksien tasausta]]+Yhteenveto[[#This Row],[Verotuloihin perustuva valtionosuuksien tasaus]]</f>
        <v>20314093.802136179</v>
      </c>
      <c r="P42" s="56">
        <v>-70530.921440000035</v>
      </c>
      <c r="Q42" s="55">
        <v>5397794.2119804956</v>
      </c>
      <c r="R42" s="55">
        <v>-46049.716824300056</v>
      </c>
    </row>
    <row r="43" spans="1:18" ht="15" x14ac:dyDescent="0.25">
      <c r="A43" s="34">
        <v>109</v>
      </c>
      <c r="B43" s="37" t="s">
        <v>51</v>
      </c>
      <c r="C43" s="15">
        <v>67848</v>
      </c>
      <c r="D43" s="15">
        <v>272972499.90999997</v>
      </c>
      <c r="E43" s="15">
        <v>93973412.260452047</v>
      </c>
      <c r="F43" s="15">
        <v>18092341.415355965</v>
      </c>
      <c r="G43" s="15">
        <v>385038253.58580798</v>
      </c>
      <c r="H43" s="16">
        <v>4177.92</v>
      </c>
      <c r="I43" s="17">
        <v>283463516.16000003</v>
      </c>
      <c r="J43" s="17">
        <v>101574737.42580795</v>
      </c>
      <c r="K43" s="35">
        <v>2942980.460186034</v>
      </c>
      <c r="L43" s="15">
        <v>-15031565.773620697</v>
      </c>
      <c r="M43" s="14">
        <v>89486152.112373292</v>
      </c>
      <c r="N43" s="36">
        <v>9615261.635958286</v>
      </c>
      <c r="O43" s="54">
        <f>Yhteenveto[[#This Row],[Valtionosuus ennen verotuloihin perustuvaa valtionosuuksien tasausta]]+Yhteenveto[[#This Row],[Verotuloihin perustuva valtionosuuksien tasaus]]</f>
        <v>99101413.748331577</v>
      </c>
      <c r="P43" s="56">
        <v>-356282.15559999982</v>
      </c>
      <c r="Q43" s="55">
        <v>31915579.555118442</v>
      </c>
      <c r="R43" s="55">
        <v>-345623.92840985896</v>
      </c>
    </row>
    <row r="44" spans="1:18" ht="15" x14ac:dyDescent="0.25">
      <c r="A44" s="34">
        <v>111</v>
      </c>
      <c r="B44" s="37" t="s">
        <v>52</v>
      </c>
      <c r="C44" s="15">
        <v>18497</v>
      </c>
      <c r="D44" s="15">
        <v>75713105.230000004</v>
      </c>
      <c r="E44" s="15">
        <v>34836193.281782806</v>
      </c>
      <c r="F44" s="15">
        <v>5734459.6516908407</v>
      </c>
      <c r="G44" s="15">
        <v>116283758.16347365</v>
      </c>
      <c r="H44" s="16">
        <v>4177.92</v>
      </c>
      <c r="I44" s="17">
        <v>77278986.239999995</v>
      </c>
      <c r="J44" s="17">
        <v>39004771.923473656</v>
      </c>
      <c r="K44" s="35">
        <v>714823.04336359829</v>
      </c>
      <c r="L44" s="15">
        <v>-2973620.4980641548</v>
      </c>
      <c r="M44" s="14">
        <v>36745974.468773104</v>
      </c>
      <c r="N44" s="36">
        <v>9066801.2382490207</v>
      </c>
      <c r="O44" s="54">
        <f>Yhteenveto[[#This Row],[Valtionosuus ennen verotuloihin perustuvaa valtionosuuksien tasausta]]+Yhteenveto[[#This Row],[Verotuloihin perustuva valtionosuuksien tasaus]]</f>
        <v>45812775.707022123</v>
      </c>
      <c r="P44" s="56">
        <v>-24506.578936000064</v>
      </c>
      <c r="Q44" s="55">
        <v>9927306.7861766461</v>
      </c>
      <c r="R44" s="55">
        <v>-83717.534350180053</v>
      </c>
    </row>
    <row r="45" spans="1:18" ht="15" x14ac:dyDescent="0.25">
      <c r="A45" s="34">
        <v>139</v>
      </c>
      <c r="B45" s="37" t="s">
        <v>53</v>
      </c>
      <c r="C45" s="15">
        <v>9848</v>
      </c>
      <c r="D45" s="15">
        <v>45344963.259999998</v>
      </c>
      <c r="E45" s="15">
        <v>14016629.013570258</v>
      </c>
      <c r="F45" s="15">
        <v>2707433.1952639874</v>
      </c>
      <c r="G45" s="15">
        <v>62069025.468834244</v>
      </c>
      <c r="H45" s="16">
        <v>4177.92</v>
      </c>
      <c r="I45" s="17">
        <v>41144156.160000004</v>
      </c>
      <c r="J45" s="17">
        <v>20924869.30883424</v>
      </c>
      <c r="K45" s="35">
        <v>200061.79927767062</v>
      </c>
      <c r="L45" s="15">
        <v>-1566787.8266459934</v>
      </c>
      <c r="M45" s="14">
        <v>19558143.281465918</v>
      </c>
      <c r="N45" s="36">
        <v>8527007.7983869296</v>
      </c>
      <c r="O45" s="54">
        <f>Yhteenveto[[#This Row],[Valtionosuus ennen verotuloihin perustuvaa valtionosuuksien tasausta]]+Yhteenveto[[#This Row],[Verotuloihin perustuva valtionosuuksien tasaus]]</f>
        <v>28085151.079852849</v>
      </c>
      <c r="P45" s="56">
        <v>-78980.975359999953</v>
      </c>
      <c r="Q45" s="55">
        <v>4557795.9351271847</v>
      </c>
      <c r="R45" s="55">
        <v>-38852.716130262881</v>
      </c>
    </row>
    <row r="46" spans="1:18" ht="15" x14ac:dyDescent="0.25">
      <c r="A46" s="34">
        <v>140</v>
      </c>
      <c r="B46" s="37" t="s">
        <v>54</v>
      </c>
      <c r="C46" s="15">
        <v>21124</v>
      </c>
      <c r="D46" s="15">
        <v>85973449.939999998</v>
      </c>
      <c r="E46" s="15">
        <v>41912389.328318201</v>
      </c>
      <c r="F46" s="15">
        <v>5158711.4596481249</v>
      </c>
      <c r="G46" s="15">
        <v>133044550.72796634</v>
      </c>
      <c r="H46" s="16">
        <v>4177.92</v>
      </c>
      <c r="I46" s="17">
        <v>88254382.079999998</v>
      </c>
      <c r="J46" s="17">
        <v>44790168.64796634</v>
      </c>
      <c r="K46" s="35">
        <v>1585132.5852470479</v>
      </c>
      <c r="L46" s="15">
        <v>-4271516.0107894503</v>
      </c>
      <c r="M46" s="14">
        <v>42103785.222423941</v>
      </c>
      <c r="N46" s="36">
        <v>12594417.153320406</v>
      </c>
      <c r="O46" s="54">
        <f>Yhteenveto[[#This Row],[Valtionosuus ennen verotuloihin perustuvaa valtionosuuksien tasausta]]+Yhteenveto[[#This Row],[Verotuloihin perustuva valtionosuuksien tasaus]]</f>
        <v>54698202.375744343</v>
      </c>
      <c r="P46" s="56">
        <v>39248.651119999995</v>
      </c>
      <c r="Q46" s="55">
        <v>11555004.850837842</v>
      </c>
      <c r="R46" s="55">
        <v>-89091.354215673113</v>
      </c>
    </row>
    <row r="47" spans="1:18" ht="15" x14ac:dyDescent="0.25">
      <c r="A47" s="34">
        <v>142</v>
      </c>
      <c r="B47" s="37" t="s">
        <v>55</v>
      </c>
      <c r="C47" s="15">
        <v>6625</v>
      </c>
      <c r="D47" s="15">
        <v>28157966.93</v>
      </c>
      <c r="E47" s="15">
        <v>9964572.1997081786</v>
      </c>
      <c r="F47" s="15">
        <v>1603920.2526577152</v>
      </c>
      <c r="G47" s="15">
        <v>39726459.382365897</v>
      </c>
      <c r="H47" s="16">
        <v>4177.92</v>
      </c>
      <c r="I47" s="17">
        <v>27678720</v>
      </c>
      <c r="J47" s="17">
        <v>12047739.382365897</v>
      </c>
      <c r="K47" s="35">
        <v>195614.68590868759</v>
      </c>
      <c r="L47" s="15">
        <v>-1031006.8096796606</v>
      </c>
      <c r="M47" s="14">
        <v>11212347.258594925</v>
      </c>
      <c r="N47" s="36">
        <v>4432936.6318940902</v>
      </c>
      <c r="O47" s="54">
        <f>Yhteenveto[[#This Row],[Valtionosuus ennen verotuloihin perustuvaa valtionosuuksien tasausta]]+Yhteenveto[[#This Row],[Verotuloihin perustuva valtionosuuksien tasaus]]</f>
        <v>15645283.890489016</v>
      </c>
      <c r="P47" s="56">
        <v>327379.84154400002</v>
      </c>
      <c r="Q47" s="55">
        <v>3713770.7552470132</v>
      </c>
      <c r="R47" s="55">
        <v>-29633.461685737111</v>
      </c>
    </row>
    <row r="48" spans="1:18" ht="15" x14ac:dyDescent="0.25">
      <c r="A48" s="34">
        <v>143</v>
      </c>
      <c r="B48" s="13" t="s">
        <v>56</v>
      </c>
      <c r="C48" s="15">
        <v>6866</v>
      </c>
      <c r="D48" s="15">
        <v>28768781.149999999</v>
      </c>
      <c r="E48" s="15">
        <v>10660145.916262217</v>
      </c>
      <c r="F48" s="15">
        <v>1875054.1921089068</v>
      </c>
      <c r="G48" s="15">
        <v>41303981.258371122</v>
      </c>
      <c r="H48" s="16">
        <v>4177.92</v>
      </c>
      <c r="I48" s="17">
        <v>28685598.719999999</v>
      </c>
      <c r="J48" s="17">
        <v>12618382.538371123</v>
      </c>
      <c r="K48" s="35">
        <v>239013.43933623994</v>
      </c>
      <c r="L48" s="15">
        <v>-1084954.8195735202</v>
      </c>
      <c r="M48" s="14">
        <v>11772441.158133844</v>
      </c>
      <c r="N48" s="36">
        <v>5218556.6318392158</v>
      </c>
      <c r="O48" s="54">
        <f>Yhteenveto[[#This Row],[Valtionosuus ennen verotuloihin perustuvaa valtionosuuksien tasausta]]+Yhteenveto[[#This Row],[Verotuloihin perustuva valtionosuuksien tasaus]]</f>
        <v>16990997.789973058</v>
      </c>
      <c r="P48" s="56">
        <v>270430.17680000013</v>
      </c>
      <c r="Q48" s="55">
        <v>4164375.1091808216</v>
      </c>
      <c r="R48" s="55">
        <v>-30315.182815287651</v>
      </c>
    </row>
    <row r="49" spans="1:18" ht="15" x14ac:dyDescent="0.25">
      <c r="A49" s="34">
        <v>145</v>
      </c>
      <c r="B49" s="13" t="s">
        <v>57</v>
      </c>
      <c r="C49" s="15">
        <v>12294</v>
      </c>
      <c r="D49" s="15">
        <v>53188458.950000003</v>
      </c>
      <c r="E49" s="15">
        <v>18279068.863710828</v>
      </c>
      <c r="F49" s="15">
        <v>1727789.4544326179</v>
      </c>
      <c r="G49" s="15">
        <v>73195317.26814346</v>
      </c>
      <c r="H49" s="16">
        <v>4177.92</v>
      </c>
      <c r="I49" s="17">
        <v>51363348.480000004</v>
      </c>
      <c r="J49" s="17">
        <v>21831968.788143456</v>
      </c>
      <c r="K49" s="35">
        <v>226472.5736631949</v>
      </c>
      <c r="L49" s="15">
        <v>-2235122.8596589146</v>
      </c>
      <c r="M49" s="14">
        <v>19823318.502147734</v>
      </c>
      <c r="N49" s="36">
        <v>9000495.0080921147</v>
      </c>
      <c r="O49" s="54">
        <f>Yhteenveto[[#This Row],[Valtionosuus ennen verotuloihin perustuvaa valtionosuuksien tasausta]]+Yhteenveto[[#This Row],[Verotuloihin perustuva valtionosuuksien tasaus]]</f>
        <v>28823813.510239847</v>
      </c>
      <c r="P49" s="56">
        <v>-80389.317680000036</v>
      </c>
      <c r="Q49" s="55">
        <v>6556460.5492195413</v>
      </c>
      <c r="R49" s="55">
        <v>-49381.626888145576</v>
      </c>
    </row>
    <row r="50" spans="1:18" ht="15" x14ac:dyDescent="0.25">
      <c r="A50" s="34">
        <v>146</v>
      </c>
      <c r="B50" s="13" t="s">
        <v>58</v>
      </c>
      <c r="C50" s="15">
        <v>4749</v>
      </c>
      <c r="D50" s="15">
        <v>20327413.910000004</v>
      </c>
      <c r="E50" s="15">
        <v>11148331.155700779</v>
      </c>
      <c r="F50" s="15">
        <v>3563294.2854956705</v>
      </c>
      <c r="G50" s="15">
        <v>35039039.351196453</v>
      </c>
      <c r="H50" s="16">
        <v>4177.92</v>
      </c>
      <c r="I50" s="17">
        <v>19840942.080000002</v>
      </c>
      <c r="J50" s="17">
        <v>15198097.271196451</v>
      </c>
      <c r="K50" s="35">
        <v>2465383.7195611009</v>
      </c>
      <c r="L50" s="15">
        <v>-604910.48070315388</v>
      </c>
      <c r="M50" s="14">
        <v>17058570.510054398</v>
      </c>
      <c r="N50" s="36">
        <v>2580760.4465783145</v>
      </c>
      <c r="O50" s="54">
        <f>Yhteenveto[[#This Row],[Valtionosuus ennen verotuloihin perustuvaa valtionosuuksien tasausta]]+Yhteenveto[[#This Row],[Verotuloihin perustuva valtionosuuksien tasaus]]</f>
        <v>19639330.956632711</v>
      </c>
      <c r="P50" s="56">
        <v>-4267.7039999999834</v>
      </c>
      <c r="Q50" s="55">
        <v>3275784.5448276685</v>
      </c>
      <c r="R50" s="55">
        <v>-19146.373799887398</v>
      </c>
    </row>
    <row r="51" spans="1:18" ht="15" x14ac:dyDescent="0.25">
      <c r="A51" s="34">
        <v>148</v>
      </c>
      <c r="B51" s="13" t="s">
        <v>59</v>
      </c>
      <c r="C51" s="15">
        <v>6862</v>
      </c>
      <c r="D51" s="15">
        <v>24916207.34</v>
      </c>
      <c r="E51" s="15">
        <v>9773192.7684607152</v>
      </c>
      <c r="F51" s="15">
        <v>7905836.7757817451</v>
      </c>
      <c r="G51" s="15">
        <v>42595236.88424246</v>
      </c>
      <c r="H51" s="16">
        <v>4177.92</v>
      </c>
      <c r="I51" s="17">
        <v>28668887.039999999</v>
      </c>
      <c r="J51" s="17">
        <v>13926349.844242461</v>
      </c>
      <c r="K51" s="35">
        <v>8987767.1072783433</v>
      </c>
      <c r="L51" s="15">
        <v>-379508.91708145314</v>
      </c>
      <c r="M51" s="14">
        <v>22534608.034439351</v>
      </c>
      <c r="N51" s="36">
        <v>1800253.0389008778</v>
      </c>
      <c r="O51" s="54">
        <f>Yhteenveto[[#This Row],[Valtionosuus ennen verotuloihin perustuvaa valtionosuuksien tasausta]]+Yhteenveto[[#This Row],[Verotuloihin perustuva valtionosuuksien tasaus]]</f>
        <v>24334861.07334023</v>
      </c>
      <c r="P51" s="56">
        <v>-77629.53575999997</v>
      </c>
      <c r="Q51" s="55">
        <v>3638022.1600599117</v>
      </c>
      <c r="R51" s="55">
        <v>-33153.030880107151</v>
      </c>
    </row>
    <row r="52" spans="1:18" ht="15" x14ac:dyDescent="0.25">
      <c r="A52" s="34">
        <v>149</v>
      </c>
      <c r="B52" s="13" t="s">
        <v>60</v>
      </c>
      <c r="C52" s="15">
        <v>5321</v>
      </c>
      <c r="D52" s="15">
        <v>21709493.779999997</v>
      </c>
      <c r="E52" s="15">
        <v>6247910.7827720493</v>
      </c>
      <c r="F52" s="15">
        <v>2346064.4196522441</v>
      </c>
      <c r="G52" s="15">
        <v>30303468.982424289</v>
      </c>
      <c r="H52" s="16">
        <v>4177.92</v>
      </c>
      <c r="I52" s="17">
        <v>22230712.32</v>
      </c>
      <c r="J52" s="17">
        <v>8072756.6624242887</v>
      </c>
      <c r="K52" s="35">
        <v>63845.173797918396</v>
      </c>
      <c r="L52" s="15">
        <v>-1029591.5267231318</v>
      </c>
      <c r="M52" s="14">
        <v>7107010.3094990756</v>
      </c>
      <c r="N52" s="36">
        <v>-743469.79305101733</v>
      </c>
      <c r="O52" s="54">
        <f>Yhteenveto[[#This Row],[Valtionosuus ennen verotuloihin perustuvaa valtionosuuksien tasausta]]+Yhteenveto[[#This Row],[Verotuloihin perustuva valtionosuuksien tasaus]]</f>
        <v>6363540.5164480582</v>
      </c>
      <c r="P52" s="56">
        <v>-2488422.8062960012</v>
      </c>
      <c r="Q52" s="55">
        <v>2570421.7852534656</v>
      </c>
      <c r="R52" s="55">
        <v>-30864.917794057637</v>
      </c>
    </row>
    <row r="53" spans="1:18" ht="15" x14ac:dyDescent="0.25">
      <c r="A53" s="34">
        <v>151</v>
      </c>
      <c r="B53" s="13" t="s">
        <v>61</v>
      </c>
      <c r="C53" s="15">
        <v>1925</v>
      </c>
      <c r="D53" s="15">
        <v>8287151.9799999995</v>
      </c>
      <c r="E53" s="15">
        <v>4227314.0509792976</v>
      </c>
      <c r="F53" s="15">
        <v>916406.56025733612</v>
      </c>
      <c r="G53" s="15">
        <v>13430872.591236634</v>
      </c>
      <c r="H53" s="16">
        <v>4177.92</v>
      </c>
      <c r="I53" s="17">
        <v>8042496</v>
      </c>
      <c r="J53" s="17">
        <v>5388376.5912366342</v>
      </c>
      <c r="K53" s="35">
        <v>322874.17526292452</v>
      </c>
      <c r="L53" s="15">
        <v>-307801.111573198</v>
      </c>
      <c r="M53" s="14">
        <v>5403449.6549263606</v>
      </c>
      <c r="N53" s="36">
        <v>1618136.590574495</v>
      </c>
      <c r="O53" s="54">
        <f>Yhteenveto[[#This Row],[Valtionosuus ennen verotuloihin perustuvaa valtionosuuksien tasausta]]+Yhteenveto[[#This Row],[Verotuloihin perustuva valtionosuuksien tasaus]]</f>
        <v>7021586.2455008551</v>
      </c>
      <c r="P53" s="56">
        <v>-33458.799360000005</v>
      </c>
      <c r="Q53" s="55">
        <v>1556694.0278493424</v>
      </c>
      <c r="R53" s="55">
        <v>-7089.6251897700458</v>
      </c>
    </row>
    <row r="54" spans="1:18" ht="15" x14ac:dyDescent="0.25">
      <c r="A54" s="34">
        <v>152</v>
      </c>
      <c r="B54" s="13" t="s">
        <v>62</v>
      </c>
      <c r="C54" s="15">
        <v>4471</v>
      </c>
      <c r="D54" s="15">
        <v>19804304.170000002</v>
      </c>
      <c r="E54" s="15">
        <v>6801565.6318873698</v>
      </c>
      <c r="F54" s="15">
        <v>803857.60765059106</v>
      </c>
      <c r="G54" s="15">
        <v>27409727.409537964</v>
      </c>
      <c r="H54" s="16">
        <v>4177.92</v>
      </c>
      <c r="I54" s="17">
        <v>18679480.32</v>
      </c>
      <c r="J54" s="17">
        <v>8730247.0895379633</v>
      </c>
      <c r="K54" s="35">
        <v>111191.72936667145</v>
      </c>
      <c r="L54" s="15">
        <v>-828216.21668619686</v>
      </c>
      <c r="M54" s="14">
        <v>8013222.6022184379</v>
      </c>
      <c r="N54" s="36">
        <v>3880931.6587724928</v>
      </c>
      <c r="O54" s="54">
        <f>Yhteenveto[[#This Row],[Valtionosuus ennen verotuloihin perustuvaa valtionosuuksien tasausta]]+Yhteenveto[[#This Row],[Verotuloihin perustuva valtionosuuksien tasaus]]</f>
        <v>11894154.260990931</v>
      </c>
      <c r="P54" s="56">
        <v>131374.15479999999</v>
      </c>
      <c r="Q54" s="55">
        <v>2862763.6806493006</v>
      </c>
      <c r="R54" s="55">
        <v>-17790.975416456247</v>
      </c>
    </row>
    <row r="55" spans="1:18" ht="15" x14ac:dyDescent="0.25">
      <c r="A55" s="34">
        <v>153</v>
      </c>
      <c r="B55" s="13" t="s">
        <v>63</v>
      </c>
      <c r="C55" s="15">
        <v>26075</v>
      </c>
      <c r="D55" s="15">
        <v>106840771.47</v>
      </c>
      <c r="E55" s="15">
        <v>47434632.989165209</v>
      </c>
      <c r="F55" s="15">
        <v>8633421.3508455083</v>
      </c>
      <c r="G55" s="15">
        <v>162908825.81001073</v>
      </c>
      <c r="H55" s="16">
        <v>4177.92</v>
      </c>
      <c r="I55" s="17">
        <v>108939264</v>
      </c>
      <c r="J55" s="17">
        <v>53969561.810010731</v>
      </c>
      <c r="K55" s="35">
        <v>1148863.434280182</v>
      </c>
      <c r="L55" s="15">
        <v>-5169461.6581422817</v>
      </c>
      <c r="M55" s="14">
        <v>49948963.586148627</v>
      </c>
      <c r="N55" s="36">
        <v>11104629.524150867</v>
      </c>
      <c r="O55" s="54">
        <f>Yhteenveto[[#This Row],[Valtionosuus ennen verotuloihin perustuvaa valtionosuuksien tasausta]]+Yhteenveto[[#This Row],[Verotuloihin perustuva valtionosuuksien tasaus]]</f>
        <v>61053593.110299498</v>
      </c>
      <c r="P55" s="56">
        <v>-890152.01004799991</v>
      </c>
      <c r="Q55" s="55">
        <v>12294750.219935309</v>
      </c>
      <c r="R55" s="55">
        <v>-128511.98033726795</v>
      </c>
    </row>
    <row r="56" spans="1:18" ht="15" x14ac:dyDescent="0.25">
      <c r="A56" s="34">
        <v>165</v>
      </c>
      <c r="B56" s="13" t="s">
        <v>64</v>
      </c>
      <c r="C56" s="15">
        <v>16237</v>
      </c>
      <c r="D56" s="15">
        <v>66047056.640000008</v>
      </c>
      <c r="E56" s="15">
        <v>20946940.745634601</v>
      </c>
      <c r="F56" s="15">
        <v>3349715.0061285421</v>
      </c>
      <c r="G56" s="15">
        <v>90343712.391763151</v>
      </c>
      <c r="H56" s="16">
        <v>4177.92</v>
      </c>
      <c r="I56" s="17">
        <v>67836887.040000007</v>
      </c>
      <c r="J56" s="17">
        <v>22506825.351763144</v>
      </c>
      <c r="K56" s="35">
        <v>400048.48975712631</v>
      </c>
      <c r="L56" s="15">
        <v>-3232970.3333881227</v>
      </c>
      <c r="M56" s="14">
        <v>19673903.508132149</v>
      </c>
      <c r="N56" s="36">
        <v>5648045.5139138782</v>
      </c>
      <c r="O56" s="54">
        <f>Yhteenveto[[#This Row],[Valtionosuus ennen verotuloihin perustuvaa valtionosuuksien tasausta]]+Yhteenveto[[#This Row],[Verotuloihin perustuva valtionosuuksien tasaus]]</f>
        <v>25321949.022046026</v>
      </c>
      <c r="P56" s="56">
        <v>282166.36280000006</v>
      </c>
      <c r="Q56" s="55">
        <v>7588150.2848281618</v>
      </c>
      <c r="R56" s="55">
        <v>-77792.072338844475</v>
      </c>
    </row>
    <row r="57" spans="1:18" ht="15" x14ac:dyDescent="0.25">
      <c r="A57" s="34">
        <v>167</v>
      </c>
      <c r="B57" s="13" t="s">
        <v>65</v>
      </c>
      <c r="C57" s="15">
        <v>76935</v>
      </c>
      <c r="D57" s="15">
        <v>281996338.08999997</v>
      </c>
      <c r="E57" s="15">
        <v>115776623.14932139</v>
      </c>
      <c r="F57" s="15">
        <v>22044532.110258505</v>
      </c>
      <c r="G57" s="15">
        <v>419817493.34957987</v>
      </c>
      <c r="H57" s="16">
        <v>4177.92</v>
      </c>
      <c r="I57" s="17">
        <v>321428275.19999999</v>
      </c>
      <c r="J57" s="17">
        <v>98389218.149579883</v>
      </c>
      <c r="K57" s="35">
        <v>4078110.4711330901</v>
      </c>
      <c r="L57" s="15">
        <v>-14319269.620353593</v>
      </c>
      <c r="M57" s="14">
        <v>88148059.000359371</v>
      </c>
      <c r="N57" s="36">
        <v>48318671.721370488</v>
      </c>
      <c r="O57" s="54">
        <f>Yhteenveto[[#This Row],[Valtionosuus ennen verotuloihin perustuvaa valtionosuuksien tasausta]]+Yhteenveto[[#This Row],[Verotuloihin perustuva valtionosuuksien tasaus]]</f>
        <v>136466730.72172987</v>
      </c>
      <c r="P57" s="56">
        <v>-10886415.005199995</v>
      </c>
      <c r="Q57" s="55">
        <v>39189736.127909139</v>
      </c>
      <c r="R57" s="55">
        <v>-320954.91753940261</v>
      </c>
    </row>
    <row r="58" spans="1:18" ht="15" x14ac:dyDescent="0.25">
      <c r="A58" s="34">
        <v>169</v>
      </c>
      <c r="B58" s="13" t="s">
        <v>66</v>
      </c>
      <c r="C58" s="15">
        <v>5061</v>
      </c>
      <c r="D58" s="15">
        <v>20581043.790000003</v>
      </c>
      <c r="E58" s="15">
        <v>6651809.8260325566</v>
      </c>
      <c r="F58" s="15">
        <v>959363.92899258155</v>
      </c>
      <c r="G58" s="15">
        <v>28192217.54502514</v>
      </c>
      <c r="H58" s="16">
        <v>4177.92</v>
      </c>
      <c r="I58" s="17">
        <v>21144453.120000001</v>
      </c>
      <c r="J58" s="17">
        <v>7047764.425025139</v>
      </c>
      <c r="K58" s="35">
        <v>122397.70852420274</v>
      </c>
      <c r="L58" s="15">
        <v>-646367.66631041362</v>
      </c>
      <c r="M58" s="14">
        <v>6523794.4672389282</v>
      </c>
      <c r="N58" s="36">
        <v>1700461.8136442029</v>
      </c>
      <c r="O58" s="54">
        <f>Yhteenveto[[#This Row],[Valtionosuus ennen verotuloihin perustuvaa valtionosuuksien tasausta]]+Yhteenveto[[#This Row],[Verotuloihin perustuva valtionosuuksien tasaus]]</f>
        <v>8224256.2808831315</v>
      </c>
      <c r="P58" s="56">
        <v>-44753.98927999998</v>
      </c>
      <c r="Q58" s="55">
        <v>2810091.9872091203</v>
      </c>
      <c r="R58" s="55">
        <v>-22601.913354561992</v>
      </c>
    </row>
    <row r="59" spans="1:18" ht="15" x14ac:dyDescent="0.25">
      <c r="A59" s="34">
        <v>171</v>
      </c>
      <c r="B59" s="13" t="s">
        <v>67</v>
      </c>
      <c r="C59" s="15">
        <v>4689</v>
      </c>
      <c r="D59" s="15">
        <v>18994644.969999999</v>
      </c>
      <c r="E59" s="15">
        <v>8120964.9527745899</v>
      </c>
      <c r="F59" s="15">
        <v>1402295.9359526895</v>
      </c>
      <c r="G59" s="15">
        <v>28517905.85872728</v>
      </c>
      <c r="H59" s="16">
        <v>4177.92</v>
      </c>
      <c r="I59" s="17">
        <v>19590266.879999999</v>
      </c>
      <c r="J59" s="17">
        <v>8927638.9787272811</v>
      </c>
      <c r="K59" s="35">
        <v>131639.85904507703</v>
      </c>
      <c r="L59" s="15">
        <v>-882098.66774711991</v>
      </c>
      <c r="M59" s="14">
        <v>8177180.1700252388</v>
      </c>
      <c r="N59" s="36">
        <v>2022153.2797239001</v>
      </c>
      <c r="O59" s="54">
        <f>Yhteenveto[[#This Row],[Valtionosuus ennen verotuloihin perustuvaa valtionosuuksien tasausta]]+Yhteenveto[[#This Row],[Verotuloihin perustuva valtionosuuksien tasaus]]</f>
        <v>10199333.449749138</v>
      </c>
      <c r="P59" s="56">
        <v>-180040.20608000003</v>
      </c>
      <c r="Q59" s="55">
        <v>2939069.4735582913</v>
      </c>
      <c r="R59" s="55">
        <v>-19979.585752619572</v>
      </c>
    </row>
    <row r="60" spans="1:18" ht="15" x14ac:dyDescent="0.25">
      <c r="A60" s="34">
        <v>172</v>
      </c>
      <c r="B60" s="13" t="s">
        <v>68</v>
      </c>
      <c r="C60" s="15">
        <v>4297</v>
      </c>
      <c r="D60" s="15">
        <v>18755577.420000002</v>
      </c>
      <c r="E60" s="15">
        <v>8089519.031150355</v>
      </c>
      <c r="F60" s="15">
        <v>1654573.3032918693</v>
      </c>
      <c r="G60" s="15">
        <v>28499669.754442226</v>
      </c>
      <c r="H60" s="16">
        <v>4177.92</v>
      </c>
      <c r="I60" s="17">
        <v>17952522.240000002</v>
      </c>
      <c r="J60" s="17">
        <v>10547147.514442224</v>
      </c>
      <c r="K60" s="35">
        <v>696696.27278496919</v>
      </c>
      <c r="L60" s="15">
        <v>-767175.23876344715</v>
      </c>
      <c r="M60" s="14">
        <v>10476668.548463745</v>
      </c>
      <c r="N60" s="36">
        <v>3495575.2126266323</v>
      </c>
      <c r="O60" s="54">
        <f>Yhteenveto[[#This Row],[Valtionosuus ennen verotuloihin perustuvaa valtionosuuksien tasausta]]+Yhteenveto[[#This Row],[Verotuloihin perustuva valtionosuuksien tasaus]]</f>
        <v>13972243.761090377</v>
      </c>
      <c r="P60" s="56">
        <v>7397.3536000000895</v>
      </c>
      <c r="Q60" s="55">
        <v>2943019.5452548992</v>
      </c>
      <c r="R60" s="55">
        <v>-17532.008363158639</v>
      </c>
    </row>
    <row r="61" spans="1:18" ht="15" x14ac:dyDescent="0.25">
      <c r="A61" s="34">
        <v>176</v>
      </c>
      <c r="B61" s="13" t="s">
        <v>69</v>
      </c>
      <c r="C61" s="15">
        <v>4527</v>
      </c>
      <c r="D61" s="15">
        <v>19104785.140000001</v>
      </c>
      <c r="E61" s="15">
        <v>10092851.772070648</v>
      </c>
      <c r="F61" s="15">
        <v>2369394.9379649963</v>
      </c>
      <c r="G61" s="15">
        <v>31567031.850035645</v>
      </c>
      <c r="H61" s="16">
        <v>4177.92</v>
      </c>
      <c r="I61" s="17">
        <v>18913443.84</v>
      </c>
      <c r="J61" s="17">
        <v>12653588.010035645</v>
      </c>
      <c r="K61" s="35">
        <v>1975729.7092581852</v>
      </c>
      <c r="L61" s="15">
        <v>-299691.92452129553</v>
      </c>
      <c r="M61" s="14">
        <v>14329625.794772536</v>
      </c>
      <c r="N61" s="36">
        <v>4572520.9253113568</v>
      </c>
      <c r="O61" s="54">
        <f>Yhteenveto[[#This Row],[Valtionosuus ennen verotuloihin perustuvaa valtionosuuksien tasausta]]+Yhteenveto[[#This Row],[Verotuloihin perustuva valtionosuuksien tasaus]]</f>
        <v>18902146.720083892</v>
      </c>
      <c r="P61" s="56">
        <v>-179670.33840000001</v>
      </c>
      <c r="Q61" s="55">
        <v>3150756.2132160342</v>
      </c>
      <c r="R61" s="55">
        <v>-16115.652179499575</v>
      </c>
    </row>
    <row r="62" spans="1:18" ht="15" x14ac:dyDescent="0.25">
      <c r="A62" s="34">
        <v>177</v>
      </c>
      <c r="B62" s="13" t="s">
        <v>70</v>
      </c>
      <c r="C62" s="15">
        <v>1800</v>
      </c>
      <c r="D62" s="15">
        <v>7786328.709999999</v>
      </c>
      <c r="E62" s="15">
        <v>2805683.4586192225</v>
      </c>
      <c r="F62" s="15">
        <v>463202.23955783388</v>
      </c>
      <c r="G62" s="15">
        <v>11055214.408177055</v>
      </c>
      <c r="H62" s="16">
        <v>4177.92</v>
      </c>
      <c r="I62" s="17">
        <v>7520256</v>
      </c>
      <c r="J62" s="17">
        <v>3534958.4081770554</v>
      </c>
      <c r="K62" s="35">
        <v>76932.006354258294</v>
      </c>
      <c r="L62" s="15">
        <v>-171995.92271837755</v>
      </c>
      <c r="M62" s="14">
        <v>3439894.491812936</v>
      </c>
      <c r="N62" s="36">
        <v>653066.28362819657</v>
      </c>
      <c r="O62" s="54">
        <f>Yhteenveto[[#This Row],[Valtionosuus ennen verotuloihin perustuvaa valtionosuuksien tasausta]]+Yhteenveto[[#This Row],[Verotuloihin perustuva valtionosuuksien tasaus]]</f>
        <v>4092960.7754411325</v>
      </c>
      <c r="P62" s="56">
        <v>-44099.608000000007</v>
      </c>
      <c r="Q62" s="55">
        <v>1142343.1210388574</v>
      </c>
      <c r="R62" s="55">
        <v>-8060.810686422391</v>
      </c>
    </row>
    <row r="63" spans="1:18" ht="15" x14ac:dyDescent="0.25">
      <c r="A63" s="34">
        <v>178</v>
      </c>
      <c r="B63" s="13" t="s">
        <v>71</v>
      </c>
      <c r="C63" s="15">
        <v>5932</v>
      </c>
      <c r="D63" s="15">
        <v>25880348.079999998</v>
      </c>
      <c r="E63" s="15">
        <v>12595491.093021303</v>
      </c>
      <c r="F63" s="15">
        <v>1940505.1798814759</v>
      </c>
      <c r="G63" s="15">
        <v>40416344.352902777</v>
      </c>
      <c r="H63" s="16">
        <v>4177.92</v>
      </c>
      <c r="I63" s="17">
        <v>24783421.440000001</v>
      </c>
      <c r="J63" s="17">
        <v>15632922.912902776</v>
      </c>
      <c r="K63" s="35">
        <v>861849.37081907527</v>
      </c>
      <c r="L63" s="15">
        <v>-1031501.3519778802</v>
      </c>
      <c r="M63" s="14">
        <v>15463270.93174397</v>
      </c>
      <c r="N63" s="36">
        <v>4864794.5141647272</v>
      </c>
      <c r="O63" s="54">
        <f>Yhteenveto[[#This Row],[Valtionosuus ennen verotuloihin perustuvaa valtionosuuksien tasausta]]+Yhteenveto[[#This Row],[Verotuloihin perustuva valtionosuuksien tasaus]]</f>
        <v>20328065.445908695</v>
      </c>
      <c r="P63" s="56">
        <v>-62223.124320000017</v>
      </c>
      <c r="Q63" s="55">
        <v>4268120.0810404001</v>
      </c>
      <c r="R63" s="55">
        <v>-22765.294832038533</v>
      </c>
    </row>
    <row r="64" spans="1:18" ht="15" x14ac:dyDescent="0.25">
      <c r="A64" s="34">
        <v>179</v>
      </c>
      <c r="B64" s="13" t="s">
        <v>72</v>
      </c>
      <c r="C64" s="15">
        <v>143420</v>
      </c>
      <c r="D64" s="15">
        <v>519532779.17000002</v>
      </c>
      <c r="E64" s="15">
        <v>181230805.16150165</v>
      </c>
      <c r="F64" s="15">
        <v>36982723.419316798</v>
      </c>
      <c r="G64" s="15">
        <v>737746307.75081849</v>
      </c>
      <c r="H64" s="16">
        <v>4177.92</v>
      </c>
      <c r="I64" s="17">
        <v>599197286.39999998</v>
      </c>
      <c r="J64" s="17">
        <v>138549021.35081851</v>
      </c>
      <c r="K64" s="35">
        <v>6771437.2963755457</v>
      </c>
      <c r="L64" s="15">
        <v>-30062692.364443805</v>
      </c>
      <c r="M64" s="14">
        <v>115257766.28275025</v>
      </c>
      <c r="N64" s="36">
        <v>69160354.017227292</v>
      </c>
      <c r="O64" s="54">
        <f>Yhteenveto[[#This Row],[Valtionosuus ennen verotuloihin perustuvaa valtionosuuksien tasausta]]+Yhteenveto[[#This Row],[Verotuloihin perustuva valtionosuuksien tasaus]]</f>
        <v>184418120.29997754</v>
      </c>
      <c r="P64" s="56">
        <v>-10193413.849136002</v>
      </c>
      <c r="Q64" s="55">
        <v>65912485.686665438</v>
      </c>
      <c r="R64" s="55">
        <v>-639487.95609847526</v>
      </c>
    </row>
    <row r="65" spans="1:18" ht="15" x14ac:dyDescent="0.25">
      <c r="A65" s="34">
        <v>181</v>
      </c>
      <c r="B65" s="13" t="s">
        <v>73</v>
      </c>
      <c r="C65" s="15">
        <v>1707</v>
      </c>
      <c r="D65" s="15">
        <v>7237738.879999999</v>
      </c>
      <c r="E65" s="15">
        <v>2462249.8431062791</v>
      </c>
      <c r="F65" s="15">
        <v>460693.4408124648</v>
      </c>
      <c r="G65" s="15">
        <v>10160682.163918743</v>
      </c>
      <c r="H65" s="16">
        <v>4177.92</v>
      </c>
      <c r="I65" s="17">
        <v>7131709.4400000004</v>
      </c>
      <c r="J65" s="17">
        <v>3028972.7239187425</v>
      </c>
      <c r="K65" s="35">
        <v>28160.535051118779</v>
      </c>
      <c r="L65" s="15">
        <v>-160737.89160088752</v>
      </c>
      <c r="M65" s="14">
        <v>2896395.3673689738</v>
      </c>
      <c r="N65" s="36">
        <v>1526199.4089257503</v>
      </c>
      <c r="O65" s="54">
        <f>Yhteenveto[[#This Row],[Valtionosuus ennen verotuloihin perustuvaa valtionosuuksien tasausta]]+Yhteenveto[[#This Row],[Verotuloihin perustuva valtionosuuksien tasaus]]</f>
        <v>4422594.7762947241</v>
      </c>
      <c r="P65" s="56">
        <v>-76391.901600000012</v>
      </c>
      <c r="Q65" s="55">
        <v>1314891.9560559292</v>
      </c>
      <c r="R65" s="55">
        <v>-6863.5823057542775</v>
      </c>
    </row>
    <row r="66" spans="1:18" ht="15" x14ac:dyDescent="0.25">
      <c r="A66" s="34">
        <v>182</v>
      </c>
      <c r="B66" s="13" t="s">
        <v>74</v>
      </c>
      <c r="C66" s="15">
        <v>19887</v>
      </c>
      <c r="D66" s="15">
        <v>82385456.460000008</v>
      </c>
      <c r="E66" s="15">
        <v>35180338.772165008</v>
      </c>
      <c r="F66" s="15">
        <v>4939431.5357905254</v>
      </c>
      <c r="G66" s="15">
        <v>122505226.76795554</v>
      </c>
      <c r="H66" s="16">
        <v>4177.92</v>
      </c>
      <c r="I66" s="17">
        <v>83086295.040000007</v>
      </c>
      <c r="J66" s="17">
        <v>39418931.727955535</v>
      </c>
      <c r="K66" s="35">
        <v>831072.10343258502</v>
      </c>
      <c r="L66" s="15">
        <v>-3314110.5982105318</v>
      </c>
      <c r="M66" s="14">
        <v>36935893.233177595</v>
      </c>
      <c r="N66" s="36">
        <v>1506935.197370694</v>
      </c>
      <c r="O66" s="54">
        <f>Yhteenveto[[#This Row],[Valtionosuus ennen verotuloihin perustuvaa valtionosuuksien tasausta]]+Yhteenveto[[#This Row],[Verotuloihin perustuva valtionosuuksien tasaus]]</f>
        <v>38442828.430548288</v>
      </c>
      <c r="P66" s="56">
        <v>-92011.698239999881</v>
      </c>
      <c r="Q66" s="55">
        <v>10388430.228534004</v>
      </c>
      <c r="R66" s="55">
        <v>-99085.218166529477</v>
      </c>
    </row>
    <row r="67" spans="1:18" ht="15" x14ac:dyDescent="0.25">
      <c r="A67" s="34">
        <v>186</v>
      </c>
      <c r="B67" s="13" t="s">
        <v>75</v>
      </c>
      <c r="C67" s="15">
        <v>44455</v>
      </c>
      <c r="D67" s="15">
        <v>163496247.20000002</v>
      </c>
      <c r="E67" s="15">
        <v>51998451.519488193</v>
      </c>
      <c r="F67" s="15">
        <v>11967393.735800453</v>
      </c>
      <c r="G67" s="15">
        <v>227462092.45528865</v>
      </c>
      <c r="H67" s="16">
        <v>4177.92</v>
      </c>
      <c r="I67" s="17">
        <v>185729433.59999999</v>
      </c>
      <c r="J67" s="17">
        <v>41732658.855288655</v>
      </c>
      <c r="K67" s="35">
        <v>795015.14085801749</v>
      </c>
      <c r="L67" s="15">
        <v>-10719214.135283442</v>
      </c>
      <c r="M67" s="14">
        <v>31808459.860863231</v>
      </c>
      <c r="N67" s="36">
        <v>-3128398.2320450023</v>
      </c>
      <c r="O67" s="54">
        <f>Yhteenveto[[#This Row],[Valtionosuus ennen verotuloihin perustuvaa valtionosuuksien tasausta]]+Yhteenveto[[#This Row],[Verotuloihin perustuva valtionosuuksien tasaus]]</f>
        <v>28680061.628818229</v>
      </c>
      <c r="P67" s="56">
        <v>-1870583.0305120004</v>
      </c>
      <c r="Q67" s="55">
        <v>16077685.579094535</v>
      </c>
      <c r="R67" s="55">
        <v>-235235.15643854591</v>
      </c>
    </row>
    <row r="68" spans="1:18" ht="15" x14ac:dyDescent="0.25">
      <c r="A68" s="34">
        <v>202</v>
      </c>
      <c r="B68" s="13" t="s">
        <v>76</v>
      </c>
      <c r="C68" s="15">
        <v>34667</v>
      </c>
      <c r="D68" s="15">
        <v>140134492.12</v>
      </c>
      <c r="E68" s="15">
        <v>38164597.453835003</v>
      </c>
      <c r="F68" s="15">
        <v>7294375.8221495301</v>
      </c>
      <c r="G68" s="15">
        <v>185593465.39598453</v>
      </c>
      <c r="H68" s="16">
        <v>4177.92</v>
      </c>
      <c r="I68" s="17">
        <v>144835952.64000002</v>
      </c>
      <c r="J68" s="17">
        <v>40757512.755984515</v>
      </c>
      <c r="K68" s="35">
        <v>601322.00736737158</v>
      </c>
      <c r="L68" s="15">
        <v>-6896897.5797772529</v>
      </c>
      <c r="M68" s="14">
        <v>34461937.183574632</v>
      </c>
      <c r="N68" s="36">
        <v>-3525422.0679344349</v>
      </c>
      <c r="O68" s="54">
        <f>Yhteenveto[[#This Row],[Valtionosuus ennen verotuloihin perustuvaa valtionosuuksien tasausta]]+Yhteenveto[[#This Row],[Verotuloihin perustuva valtionosuuksien tasaus]]</f>
        <v>30936515.115640197</v>
      </c>
      <c r="P68" s="56">
        <v>-2519390.689088</v>
      </c>
      <c r="Q68" s="55">
        <v>11774433.77592274</v>
      </c>
      <c r="R68" s="55">
        <v>-175455.71919081319</v>
      </c>
    </row>
    <row r="69" spans="1:18" ht="15" x14ac:dyDescent="0.25">
      <c r="A69" s="34">
        <v>204</v>
      </c>
      <c r="B69" s="13" t="s">
        <v>77</v>
      </c>
      <c r="C69" s="15">
        <v>2807</v>
      </c>
      <c r="D69" s="15">
        <v>11857476.699999999</v>
      </c>
      <c r="E69" s="15">
        <v>7340436.383399521</v>
      </c>
      <c r="F69" s="15">
        <v>1132225.4771499345</v>
      </c>
      <c r="G69" s="15">
        <v>20330138.560549453</v>
      </c>
      <c r="H69" s="16">
        <v>4177.92</v>
      </c>
      <c r="I69" s="17">
        <v>11727421.439999999</v>
      </c>
      <c r="J69" s="17">
        <v>8602717.1205494534</v>
      </c>
      <c r="K69" s="35">
        <v>299282.01672682498</v>
      </c>
      <c r="L69" s="15">
        <v>-699063.13110365998</v>
      </c>
      <c r="M69" s="14">
        <v>8202936.0061726188</v>
      </c>
      <c r="N69" s="36">
        <v>2440004.2736159959</v>
      </c>
      <c r="O69" s="54">
        <f>Yhteenveto[[#This Row],[Valtionosuus ennen verotuloihin perustuvaa valtionosuuksien tasausta]]+Yhteenveto[[#This Row],[Verotuloihin perustuva valtionosuuksien tasaus]]</f>
        <v>10642940.279788615</v>
      </c>
      <c r="P69" s="56">
        <v>-1052657.6429600001</v>
      </c>
      <c r="Q69" s="55">
        <v>1964244.0767750938</v>
      </c>
      <c r="R69" s="55">
        <v>-11043.866512783605</v>
      </c>
    </row>
    <row r="70" spans="1:18" ht="15" x14ac:dyDescent="0.25">
      <c r="A70" s="34">
        <v>205</v>
      </c>
      <c r="B70" s="13" t="s">
        <v>78</v>
      </c>
      <c r="C70" s="15">
        <v>36567</v>
      </c>
      <c r="D70" s="15">
        <v>145010992.25</v>
      </c>
      <c r="E70" s="15">
        <v>61209504.216586523</v>
      </c>
      <c r="F70" s="15">
        <v>8192322.8950575516</v>
      </c>
      <c r="G70" s="15">
        <v>214412819.36164409</v>
      </c>
      <c r="H70" s="16">
        <v>4177.92</v>
      </c>
      <c r="I70" s="17">
        <v>152774000.64000002</v>
      </c>
      <c r="J70" s="17">
        <v>61638818.721644074</v>
      </c>
      <c r="K70" s="35">
        <v>2838023.7314378629</v>
      </c>
      <c r="L70" s="15">
        <v>-5956836.1865886748</v>
      </c>
      <c r="M70" s="14">
        <v>58520006.266493261</v>
      </c>
      <c r="N70" s="36">
        <v>20561365.701769531</v>
      </c>
      <c r="O70" s="54">
        <f>Yhteenveto[[#This Row],[Valtionosuus ennen verotuloihin perustuvaa valtionosuuksien tasausta]]+Yhteenveto[[#This Row],[Verotuloihin perustuva valtionosuuksien tasaus]]</f>
        <v>79081371.968262792</v>
      </c>
      <c r="P70" s="56">
        <v>-125314.01512000005</v>
      </c>
      <c r="Q70" s="55">
        <v>17966764.280001398</v>
      </c>
      <c r="R70" s="55">
        <v>-166374.76337300858</v>
      </c>
    </row>
    <row r="71" spans="1:18" ht="15" x14ac:dyDescent="0.25">
      <c r="A71" s="34">
        <v>208</v>
      </c>
      <c r="B71" s="13" t="s">
        <v>79</v>
      </c>
      <c r="C71" s="15">
        <v>12400</v>
      </c>
      <c r="D71" s="15">
        <v>53924297.31000001</v>
      </c>
      <c r="E71" s="15">
        <v>17919789.110413961</v>
      </c>
      <c r="F71" s="15">
        <v>2777729.9063051417</v>
      </c>
      <c r="G71" s="15">
        <v>74621816.326719105</v>
      </c>
      <c r="H71" s="16">
        <v>4177.92</v>
      </c>
      <c r="I71" s="17">
        <v>51806208</v>
      </c>
      <c r="J71" s="17">
        <v>22815608.326719105</v>
      </c>
      <c r="K71" s="35">
        <v>443195.15950370609</v>
      </c>
      <c r="L71" s="15">
        <v>-1804691.6905515827</v>
      </c>
      <c r="M71" s="14">
        <v>21454111.795671228</v>
      </c>
      <c r="N71" s="36">
        <v>11090896.683713635</v>
      </c>
      <c r="O71" s="54">
        <f>Yhteenveto[[#This Row],[Valtionosuus ennen verotuloihin perustuvaa valtionosuuksien tasausta]]+Yhteenveto[[#This Row],[Verotuloihin perustuva valtionosuuksien tasaus]]</f>
        <v>32545008.479384862</v>
      </c>
      <c r="P71" s="56">
        <v>-9132.886559999999</v>
      </c>
      <c r="Q71" s="55">
        <v>7210018.6807846837</v>
      </c>
      <c r="R71" s="55">
        <v>-49327.612641345164</v>
      </c>
    </row>
    <row r="72" spans="1:18" ht="15" x14ac:dyDescent="0.25">
      <c r="A72" s="34">
        <v>211</v>
      </c>
      <c r="B72" s="13" t="s">
        <v>80</v>
      </c>
      <c r="C72" s="15">
        <v>32214</v>
      </c>
      <c r="D72" s="15">
        <v>132171545.16999999</v>
      </c>
      <c r="E72" s="15">
        <v>37420743.239785962</v>
      </c>
      <c r="F72" s="15">
        <v>5199566.2407827526</v>
      </c>
      <c r="G72" s="15">
        <v>174791854.65056872</v>
      </c>
      <c r="H72" s="16">
        <v>4177.92</v>
      </c>
      <c r="I72" s="17">
        <v>134587514.88</v>
      </c>
      <c r="J72" s="17">
        <v>40204339.770568728</v>
      </c>
      <c r="K72" s="35">
        <v>541811.42925171554</v>
      </c>
      <c r="L72" s="15">
        <v>-5554952.6592511088</v>
      </c>
      <c r="M72" s="14">
        <v>35191198.540569335</v>
      </c>
      <c r="N72" s="36">
        <v>4411874.7905949978</v>
      </c>
      <c r="O72" s="54">
        <f>Yhteenveto[[#This Row],[Valtionosuus ennen verotuloihin perustuvaa valtionosuuksien tasausta]]+Yhteenveto[[#This Row],[Verotuloihin perustuva valtionosuuksien tasaus]]</f>
        <v>39603073.33116433</v>
      </c>
      <c r="P72" s="56">
        <v>-1179249.1241440009</v>
      </c>
      <c r="Q72" s="55">
        <v>13210633.776577756</v>
      </c>
      <c r="R72" s="55">
        <v>-159046.68260285468</v>
      </c>
    </row>
    <row r="73" spans="1:18" ht="15" x14ac:dyDescent="0.25">
      <c r="A73" s="34">
        <v>213</v>
      </c>
      <c r="B73" s="13" t="s">
        <v>81</v>
      </c>
      <c r="C73" s="15">
        <v>5312</v>
      </c>
      <c r="D73" s="15">
        <v>22832477.910000004</v>
      </c>
      <c r="E73" s="15">
        <v>10588706.233897151</v>
      </c>
      <c r="F73" s="15">
        <v>1655592.726289656</v>
      </c>
      <c r="G73" s="15">
        <v>35076776.870186806</v>
      </c>
      <c r="H73" s="16">
        <v>4177.92</v>
      </c>
      <c r="I73" s="17">
        <v>22193111.039999999</v>
      </c>
      <c r="J73" s="17">
        <v>12883665.830186807</v>
      </c>
      <c r="K73" s="35">
        <v>885292.02628870541</v>
      </c>
      <c r="L73" s="15">
        <v>-783145.41057922144</v>
      </c>
      <c r="M73" s="14">
        <v>12985812.44589629</v>
      </c>
      <c r="N73" s="36">
        <v>3205287.8890098268</v>
      </c>
      <c r="O73" s="54">
        <f>Yhteenveto[[#This Row],[Valtionosuus ennen verotuloihin perustuvaa valtionosuuksien tasausta]]+Yhteenveto[[#This Row],[Verotuloihin perustuva valtionosuuksien tasaus]]</f>
        <v>16191100.334906116</v>
      </c>
      <c r="P73" s="56">
        <v>-123393.54831999999</v>
      </c>
      <c r="Q73" s="55">
        <v>3528066.169549136</v>
      </c>
      <c r="R73" s="55">
        <v>-21303.863599860739</v>
      </c>
    </row>
    <row r="74" spans="1:18" ht="15" x14ac:dyDescent="0.25">
      <c r="A74" s="34">
        <v>214</v>
      </c>
      <c r="B74" s="13" t="s">
        <v>82</v>
      </c>
      <c r="C74" s="15">
        <v>12758</v>
      </c>
      <c r="D74" s="15">
        <v>51127055.960000001</v>
      </c>
      <c r="E74" s="15">
        <v>18965636.25890841</v>
      </c>
      <c r="F74" s="15">
        <v>3778816.9769036584</v>
      </c>
      <c r="G74" s="15">
        <v>73871509.195812076</v>
      </c>
      <c r="H74" s="16">
        <v>4177.92</v>
      </c>
      <c r="I74" s="17">
        <v>53301903.359999999</v>
      </c>
      <c r="J74" s="17">
        <v>20569605.835812077</v>
      </c>
      <c r="K74" s="35">
        <v>620842.38555280305</v>
      </c>
      <c r="L74" s="15">
        <v>-1307421.0721621336</v>
      </c>
      <c r="M74" s="14">
        <v>19883027.149202745</v>
      </c>
      <c r="N74" s="36">
        <v>9773279.568903558</v>
      </c>
      <c r="O74" s="54">
        <f>Yhteenveto[[#This Row],[Valtionosuus ennen verotuloihin perustuvaa valtionosuuksien tasausta]]+Yhteenveto[[#This Row],[Verotuloihin perustuva valtionosuuksien tasaus]]</f>
        <v>29656306.718106303</v>
      </c>
      <c r="P74" s="56">
        <v>214281.41784000004</v>
      </c>
      <c r="Q74" s="55">
        <v>8190793.6176368855</v>
      </c>
      <c r="R74" s="55">
        <v>-54680.512725876404</v>
      </c>
    </row>
    <row r="75" spans="1:18" ht="15" x14ac:dyDescent="0.25">
      <c r="A75" s="34">
        <v>216</v>
      </c>
      <c r="B75" s="13" t="s">
        <v>83</v>
      </c>
      <c r="C75" s="15">
        <v>1323</v>
      </c>
      <c r="D75" s="15">
        <v>6085869.8000000007</v>
      </c>
      <c r="E75" s="15">
        <v>2968592.1318374546</v>
      </c>
      <c r="F75" s="15">
        <v>645658.67601788649</v>
      </c>
      <c r="G75" s="15">
        <v>9700120.6078553405</v>
      </c>
      <c r="H75" s="16">
        <v>4177.92</v>
      </c>
      <c r="I75" s="17">
        <v>5527388.1600000001</v>
      </c>
      <c r="J75" s="17">
        <v>4172732.4478553403</v>
      </c>
      <c r="K75" s="35">
        <v>509788.33978990553</v>
      </c>
      <c r="L75" s="15">
        <v>-144473.65710789384</v>
      </c>
      <c r="M75" s="14">
        <v>4538047.1305373516</v>
      </c>
      <c r="N75" s="36">
        <v>1248815.3133711915</v>
      </c>
      <c r="O75" s="54">
        <f>Yhteenveto[[#This Row],[Valtionosuus ennen verotuloihin perustuvaa valtionosuuksien tasausta]]+Yhteenveto[[#This Row],[Verotuloihin perustuva valtionosuuksien tasaus]]</f>
        <v>5786862.4439085433</v>
      </c>
      <c r="P75" s="56">
        <v>-28451.360000000008</v>
      </c>
      <c r="Q75" s="55">
        <v>955870.24097040982</v>
      </c>
      <c r="R75" s="55">
        <v>-4622.6366363511479</v>
      </c>
    </row>
    <row r="76" spans="1:18" ht="15" x14ac:dyDescent="0.25">
      <c r="A76" s="34">
        <v>217</v>
      </c>
      <c r="B76" s="13" t="s">
        <v>84</v>
      </c>
      <c r="C76" s="15">
        <v>5426</v>
      </c>
      <c r="D76" s="15">
        <v>23505264.849999998</v>
      </c>
      <c r="E76" s="15">
        <v>7850870.5409154827</v>
      </c>
      <c r="F76" s="15">
        <v>1204998.9291647719</v>
      </c>
      <c r="G76" s="15">
        <v>32561134.320080251</v>
      </c>
      <c r="H76" s="16">
        <v>4177.92</v>
      </c>
      <c r="I76" s="17">
        <v>22669393.920000002</v>
      </c>
      <c r="J76" s="17">
        <v>9891740.4000802487</v>
      </c>
      <c r="K76" s="35">
        <v>204432.35064841688</v>
      </c>
      <c r="L76" s="15">
        <v>-991161.8080606265</v>
      </c>
      <c r="M76" s="14">
        <v>9105010.9426680394</v>
      </c>
      <c r="N76" s="36">
        <v>4749129.4786058478</v>
      </c>
      <c r="O76" s="54">
        <f>Yhteenveto[[#This Row],[Valtionosuus ennen verotuloihin perustuvaa valtionosuuksien tasausta]]+Yhteenveto[[#This Row],[Verotuloihin perustuva valtionosuuksien tasaus]]</f>
        <v>13854140.421273887</v>
      </c>
      <c r="P76" s="56">
        <v>-37129.024799999992</v>
      </c>
      <c r="Q76" s="55">
        <v>3210543.1518623843</v>
      </c>
      <c r="R76" s="55">
        <v>-21556.247575591606</v>
      </c>
    </row>
    <row r="77" spans="1:18" ht="15" x14ac:dyDescent="0.25">
      <c r="A77" s="34">
        <v>218</v>
      </c>
      <c r="B77" s="13" t="s">
        <v>85</v>
      </c>
      <c r="C77" s="15">
        <v>1207</v>
      </c>
      <c r="D77" s="15">
        <v>5581791.3799999999</v>
      </c>
      <c r="E77" s="15">
        <v>2794132.2325492767</v>
      </c>
      <c r="F77" s="15">
        <v>307431.17070494033</v>
      </c>
      <c r="G77" s="15">
        <v>8683354.7832542174</v>
      </c>
      <c r="H77" s="16">
        <v>4177.92</v>
      </c>
      <c r="I77" s="17">
        <v>5042749.4400000004</v>
      </c>
      <c r="J77" s="17">
        <v>3640605.3432542169</v>
      </c>
      <c r="K77" s="35">
        <v>65483.984814000942</v>
      </c>
      <c r="L77" s="15">
        <v>-130633.50017559792</v>
      </c>
      <c r="M77" s="14">
        <v>3575455.8278926197</v>
      </c>
      <c r="N77" s="36">
        <v>1124185.1706834373</v>
      </c>
      <c r="O77" s="54">
        <f>Yhteenveto[[#This Row],[Valtionosuus ennen verotuloihin perustuvaa valtionosuuksien tasausta]]+Yhteenveto[[#This Row],[Verotuloihin perustuva valtionosuuksien tasaus]]</f>
        <v>4699640.9985760571</v>
      </c>
      <c r="P77" s="56">
        <v>-415389.85600000009</v>
      </c>
      <c r="Q77" s="55">
        <v>1036038.2309126769</v>
      </c>
      <c r="R77" s="55">
        <v>-4595.3120715257064</v>
      </c>
    </row>
    <row r="78" spans="1:18" ht="15" x14ac:dyDescent="0.25">
      <c r="A78" s="34">
        <v>224</v>
      </c>
      <c r="B78" s="13" t="s">
        <v>86</v>
      </c>
      <c r="C78" s="15">
        <v>8696</v>
      </c>
      <c r="D78" s="15">
        <v>35611705.079999998</v>
      </c>
      <c r="E78" s="15">
        <v>12042939.266150927</v>
      </c>
      <c r="F78" s="15">
        <v>2888208.7071443219</v>
      </c>
      <c r="G78" s="15">
        <v>50542853.053295247</v>
      </c>
      <c r="H78" s="16">
        <v>4177.92</v>
      </c>
      <c r="I78" s="17">
        <v>36331192.32</v>
      </c>
      <c r="J78" s="17">
        <v>14211660.733295247</v>
      </c>
      <c r="K78" s="35">
        <v>239661.28577023282</v>
      </c>
      <c r="L78" s="15">
        <v>-1903580.2651200185</v>
      </c>
      <c r="M78" s="14">
        <v>12547741.753945462</v>
      </c>
      <c r="N78" s="36">
        <v>5839802.9950512117</v>
      </c>
      <c r="O78" s="54">
        <f>Yhteenveto[[#This Row],[Valtionosuus ennen verotuloihin perustuvaa valtionosuuksien tasausta]]+Yhteenveto[[#This Row],[Verotuloihin perustuva valtionosuuksien tasaus]]</f>
        <v>18387544.748996675</v>
      </c>
      <c r="P78" s="56">
        <v>67685.785439999978</v>
      </c>
      <c r="Q78" s="55">
        <v>4392934.179867777</v>
      </c>
      <c r="R78" s="55">
        <v>-37314.778112066517</v>
      </c>
    </row>
    <row r="79" spans="1:18" ht="15" x14ac:dyDescent="0.25">
      <c r="A79" s="34">
        <v>226</v>
      </c>
      <c r="B79" s="13" t="s">
        <v>87</v>
      </c>
      <c r="C79" s="15">
        <v>3858</v>
      </c>
      <c r="D79" s="15">
        <v>17043121.300000001</v>
      </c>
      <c r="E79" s="15">
        <v>7160713.0039426908</v>
      </c>
      <c r="F79" s="15">
        <v>1374975.0663426556</v>
      </c>
      <c r="G79" s="15">
        <v>25578809.370285347</v>
      </c>
      <c r="H79" s="16">
        <v>4177.92</v>
      </c>
      <c r="I79" s="17">
        <v>16118415.359999999</v>
      </c>
      <c r="J79" s="17">
        <v>9460394.0102853477</v>
      </c>
      <c r="K79" s="35">
        <v>1563369.2015142983</v>
      </c>
      <c r="L79" s="15">
        <v>-541139.33365170471</v>
      </c>
      <c r="M79" s="14">
        <v>10482623.878147941</v>
      </c>
      <c r="N79" s="36">
        <v>3684638.042033691</v>
      </c>
      <c r="O79" s="54">
        <f>Yhteenveto[[#This Row],[Valtionosuus ennen verotuloihin perustuvaa valtionosuuksien tasausta]]+Yhteenveto[[#This Row],[Verotuloihin perustuva valtionosuuksien tasaus]]</f>
        <v>14167261.920181632</v>
      </c>
      <c r="P79" s="56">
        <v>119495.71199999997</v>
      </c>
      <c r="Q79" s="55">
        <v>2586438.0418372336</v>
      </c>
      <c r="R79" s="55">
        <v>-14752.110884085541</v>
      </c>
    </row>
    <row r="80" spans="1:18" ht="15" x14ac:dyDescent="0.25">
      <c r="A80" s="34">
        <v>230</v>
      </c>
      <c r="B80" s="13" t="s">
        <v>88</v>
      </c>
      <c r="C80" s="15">
        <v>2322</v>
      </c>
      <c r="D80" s="15">
        <v>9909807.9699999988</v>
      </c>
      <c r="E80" s="15">
        <v>3395458.0399838598</v>
      </c>
      <c r="F80" s="15">
        <v>936175.52006726293</v>
      </c>
      <c r="G80" s="15">
        <v>14241441.530051121</v>
      </c>
      <c r="H80" s="16">
        <v>4177.92</v>
      </c>
      <c r="I80" s="17">
        <v>9701130.2400000002</v>
      </c>
      <c r="J80" s="17">
        <v>4540311.2900511213</v>
      </c>
      <c r="K80" s="35">
        <v>408012.49088024301</v>
      </c>
      <c r="L80" s="15">
        <v>-217822.48420580645</v>
      </c>
      <c r="M80" s="14">
        <v>4730501.2967255581</v>
      </c>
      <c r="N80" s="36">
        <v>2606440.9883335531</v>
      </c>
      <c r="O80" s="54">
        <f>Yhteenveto[[#This Row],[Valtionosuus ennen verotuloihin perustuvaa valtionosuuksien tasausta]]+Yhteenveto[[#This Row],[Verotuloihin perustuva valtionosuuksien tasaus]]</f>
        <v>7336942.2850591112</v>
      </c>
      <c r="P80" s="56">
        <v>24183.655999999999</v>
      </c>
      <c r="Q80" s="55">
        <v>1822579.1916687307</v>
      </c>
      <c r="R80" s="55">
        <v>-7812.4012879553275</v>
      </c>
    </row>
    <row r="81" spans="1:18" ht="15" x14ac:dyDescent="0.25">
      <c r="A81" s="34">
        <v>231</v>
      </c>
      <c r="B81" s="13" t="s">
        <v>89</v>
      </c>
      <c r="C81" s="15">
        <v>1278</v>
      </c>
      <c r="D81" s="15">
        <v>5190240.68</v>
      </c>
      <c r="E81" s="15">
        <v>1912090.0110875343</v>
      </c>
      <c r="F81" s="15">
        <v>608576.20622399426</v>
      </c>
      <c r="G81" s="15">
        <v>7710906.8973115282</v>
      </c>
      <c r="H81" s="16">
        <v>4177.92</v>
      </c>
      <c r="I81" s="17">
        <v>5339381.7599999998</v>
      </c>
      <c r="J81" s="17">
        <v>2371525.1373115284</v>
      </c>
      <c r="K81" s="35">
        <v>184701.92812441726</v>
      </c>
      <c r="L81" s="15">
        <v>-194054.8102170114</v>
      </c>
      <c r="M81" s="14">
        <v>2362172.2552189343</v>
      </c>
      <c r="N81" s="36">
        <v>-130223.32162050396</v>
      </c>
      <c r="O81" s="54">
        <f>Yhteenveto[[#This Row],[Valtionosuus ennen verotuloihin perustuvaa valtionosuuksien tasausta]]+Yhteenveto[[#This Row],[Verotuloihin perustuva valtionosuuksien tasaus]]</f>
        <v>2231948.9335984304</v>
      </c>
      <c r="P81" s="56">
        <v>-338428.92720000003</v>
      </c>
      <c r="Q81" s="55">
        <v>680931.59761994518</v>
      </c>
      <c r="R81" s="55">
        <v>-7641.6908763574802</v>
      </c>
    </row>
    <row r="82" spans="1:18" ht="15" x14ac:dyDescent="0.25">
      <c r="A82" s="34">
        <v>232</v>
      </c>
      <c r="B82" s="13" t="s">
        <v>90</v>
      </c>
      <c r="C82" s="15">
        <v>13007</v>
      </c>
      <c r="D82" s="15">
        <v>53638302.369999997</v>
      </c>
      <c r="E82" s="15">
        <v>24698123.385541037</v>
      </c>
      <c r="F82" s="15">
        <v>3438707.6565070339</v>
      </c>
      <c r="G82" s="15">
        <v>81775133.412048057</v>
      </c>
      <c r="H82" s="16">
        <v>4177.92</v>
      </c>
      <c r="I82" s="17">
        <v>54342205.439999998</v>
      </c>
      <c r="J82" s="17">
        <v>27432927.972048059</v>
      </c>
      <c r="K82" s="35">
        <v>575965.37548066443</v>
      </c>
      <c r="L82" s="15">
        <v>-2427153.8071935163</v>
      </c>
      <c r="M82" s="14">
        <v>25581739.540335204</v>
      </c>
      <c r="N82" s="36">
        <v>11071332.03791758</v>
      </c>
      <c r="O82" s="54">
        <f>Yhteenveto[[#This Row],[Valtionosuus ennen verotuloihin perustuvaa valtionosuuksien tasausta]]+Yhteenveto[[#This Row],[Verotuloihin perustuva valtionosuuksien tasaus]]</f>
        <v>36653071.578252785</v>
      </c>
      <c r="P82" s="56">
        <v>-149369.64000000004</v>
      </c>
      <c r="Q82" s="55">
        <v>8767547.4669695795</v>
      </c>
      <c r="R82" s="55">
        <v>-52168.836921019334</v>
      </c>
    </row>
    <row r="83" spans="1:18" ht="15" x14ac:dyDescent="0.25">
      <c r="A83" s="34">
        <v>233</v>
      </c>
      <c r="B83" s="13" t="s">
        <v>91</v>
      </c>
      <c r="C83" s="15">
        <v>15514</v>
      </c>
      <c r="D83" s="15">
        <v>68811420.049999997</v>
      </c>
      <c r="E83" s="15">
        <v>27848584.540649403</v>
      </c>
      <c r="F83" s="15">
        <v>3753725.2732938975</v>
      </c>
      <c r="G83" s="15">
        <v>100413729.86394329</v>
      </c>
      <c r="H83" s="16">
        <v>4177.92</v>
      </c>
      <c r="I83" s="17">
        <v>64816250.880000003</v>
      </c>
      <c r="J83" s="17">
        <v>35597478.983943291</v>
      </c>
      <c r="K83" s="35">
        <v>745413.48280997563</v>
      </c>
      <c r="L83" s="15">
        <v>-3207293.4811378517</v>
      </c>
      <c r="M83" s="14">
        <v>33135598.985615414</v>
      </c>
      <c r="N83" s="36">
        <v>12943684.152286032</v>
      </c>
      <c r="O83" s="54">
        <f>Yhteenveto[[#This Row],[Valtionosuus ennen verotuloihin perustuvaa valtionosuuksien tasausta]]+Yhteenveto[[#This Row],[Verotuloihin perustuva valtionosuuksien tasaus]]</f>
        <v>46079283.137901448</v>
      </c>
      <c r="P83" s="56">
        <v>143537.11119999998</v>
      </c>
      <c r="Q83" s="55">
        <v>10354364.46927605</v>
      </c>
      <c r="R83" s="55">
        <v>-62402.833319580452</v>
      </c>
    </row>
    <row r="84" spans="1:18" ht="15" x14ac:dyDescent="0.25">
      <c r="A84" s="34">
        <v>235</v>
      </c>
      <c r="B84" s="13" t="s">
        <v>92</v>
      </c>
      <c r="C84" s="15">
        <v>10178</v>
      </c>
      <c r="D84" s="15">
        <v>44226714.259999998</v>
      </c>
      <c r="E84" s="15">
        <v>9326983.5264760517</v>
      </c>
      <c r="F84" s="15">
        <v>4073545.0573264938</v>
      </c>
      <c r="G84" s="15">
        <v>57627242.843802541</v>
      </c>
      <c r="H84" s="16">
        <v>4177.92</v>
      </c>
      <c r="I84" s="17">
        <v>42522869.759999998</v>
      </c>
      <c r="J84" s="17">
        <v>15104373.083802544</v>
      </c>
      <c r="K84" s="35">
        <v>136262.46922250898</v>
      </c>
      <c r="L84" s="15">
        <v>-2270104.8962573693</v>
      </c>
      <c r="M84" s="14">
        <v>12970530.656767683</v>
      </c>
      <c r="N84" s="36">
        <v>-13836407.340704203</v>
      </c>
      <c r="O84" s="54">
        <f>Yhteenveto[[#This Row],[Valtionosuus ennen verotuloihin perustuvaa valtionosuuksien tasausta]]+Yhteenveto[[#This Row],[Verotuloihin perustuva valtionosuuksien tasaus]]</f>
        <v>-865876.68393651955</v>
      </c>
      <c r="P84" s="56">
        <v>2508436.915488001</v>
      </c>
      <c r="Q84" s="55">
        <v>1979176.635932249</v>
      </c>
      <c r="R84" s="55">
        <v>-83433.59612727091</v>
      </c>
    </row>
    <row r="85" spans="1:18" ht="15" x14ac:dyDescent="0.25">
      <c r="A85" s="34">
        <v>236</v>
      </c>
      <c r="B85" s="13" t="s">
        <v>93</v>
      </c>
      <c r="C85" s="15">
        <v>4228</v>
      </c>
      <c r="D85" s="15">
        <v>18340302.5</v>
      </c>
      <c r="E85" s="15">
        <v>5635450.6860317308</v>
      </c>
      <c r="F85" s="15">
        <v>854170.45032077003</v>
      </c>
      <c r="G85" s="15">
        <v>24829923.636352498</v>
      </c>
      <c r="H85" s="16">
        <v>4177.92</v>
      </c>
      <c r="I85" s="17">
        <v>17664245.760000002</v>
      </c>
      <c r="J85" s="17">
        <v>7165677.8763524964</v>
      </c>
      <c r="K85" s="35">
        <v>256656.38747150594</v>
      </c>
      <c r="L85" s="15">
        <v>-711486.49263756187</v>
      </c>
      <c r="M85" s="14">
        <v>6710847.7711864412</v>
      </c>
      <c r="N85" s="36">
        <v>3489459.8580239136</v>
      </c>
      <c r="O85" s="54">
        <f>Yhteenveto[[#This Row],[Valtionosuus ennen verotuloihin perustuvaa valtionosuuksien tasausta]]+Yhteenveto[[#This Row],[Verotuloihin perustuva valtionosuuksien tasaus]]</f>
        <v>10200307.629210355</v>
      </c>
      <c r="P85" s="56">
        <v>140976.48880000002</v>
      </c>
      <c r="Q85" s="55">
        <v>2664462.1575153675</v>
      </c>
      <c r="R85" s="55">
        <v>-16910.946825257299</v>
      </c>
    </row>
    <row r="86" spans="1:18" ht="15" x14ac:dyDescent="0.25">
      <c r="A86" s="34">
        <v>239</v>
      </c>
      <c r="B86" s="13" t="s">
        <v>94</v>
      </c>
      <c r="C86" s="15">
        <v>2155</v>
      </c>
      <c r="D86" s="15">
        <v>9159407.6899999995</v>
      </c>
      <c r="E86" s="15">
        <v>4595091.9798610657</v>
      </c>
      <c r="F86" s="15">
        <v>750408.65096269269</v>
      </c>
      <c r="G86" s="15">
        <v>14504908.320823759</v>
      </c>
      <c r="H86" s="16">
        <v>4177.92</v>
      </c>
      <c r="I86" s="17">
        <v>9003417.5999999996</v>
      </c>
      <c r="J86" s="17">
        <v>5501490.7208237592</v>
      </c>
      <c r="K86" s="35">
        <v>952822.32371506107</v>
      </c>
      <c r="L86" s="15">
        <v>-431046.70777170674</v>
      </c>
      <c r="M86" s="14">
        <v>6023266.3367671138</v>
      </c>
      <c r="N86" s="36">
        <v>1417177.0926109212</v>
      </c>
      <c r="O86" s="54">
        <f>Yhteenveto[[#This Row],[Valtionosuus ennen verotuloihin perustuvaa valtionosuuksien tasausta]]+Yhteenveto[[#This Row],[Verotuloihin perustuva valtionosuuksien tasaus]]</f>
        <v>7440443.4293780345</v>
      </c>
      <c r="P86" s="56">
        <v>37740.729040000006</v>
      </c>
      <c r="Q86" s="55">
        <v>1460434.6342857257</v>
      </c>
      <c r="R86" s="55">
        <v>-8325.9611881532437</v>
      </c>
    </row>
    <row r="87" spans="1:18" ht="15" x14ac:dyDescent="0.25">
      <c r="A87" s="34">
        <v>240</v>
      </c>
      <c r="B87" s="13" t="s">
        <v>95</v>
      </c>
      <c r="C87" s="15">
        <v>20437</v>
      </c>
      <c r="D87" s="15">
        <v>83830894.939999998</v>
      </c>
      <c r="E87" s="15">
        <v>36961613.996790707</v>
      </c>
      <c r="F87" s="15">
        <v>5597593.3804250434</v>
      </c>
      <c r="G87" s="15">
        <v>126390102.31721574</v>
      </c>
      <c r="H87" s="16">
        <v>4177.92</v>
      </c>
      <c r="I87" s="17">
        <v>85384151.040000007</v>
      </c>
      <c r="J87" s="17">
        <v>41005951.277215734</v>
      </c>
      <c r="K87" s="35">
        <v>1426270.4621239165</v>
      </c>
      <c r="L87" s="15">
        <v>-4426089.4968687342</v>
      </c>
      <c r="M87" s="14">
        <v>38006132.242470913</v>
      </c>
      <c r="N87" s="36">
        <v>6317374.6855498562</v>
      </c>
      <c r="O87" s="54">
        <f>Yhteenveto[[#This Row],[Valtionosuus ennen verotuloihin perustuvaa valtionosuuksien tasausta]]+Yhteenveto[[#This Row],[Verotuloihin perustuva valtionosuuksien tasaus]]</f>
        <v>44323506.928020768</v>
      </c>
      <c r="P87" s="56">
        <v>-220682.97384000011</v>
      </c>
      <c r="Q87" s="55">
        <v>10157465.125011373</v>
      </c>
      <c r="R87" s="55">
        <v>-102966.91984126641</v>
      </c>
    </row>
    <row r="88" spans="1:18" ht="15" x14ac:dyDescent="0.25">
      <c r="A88" s="34">
        <v>241</v>
      </c>
      <c r="B88" s="13" t="s">
        <v>96</v>
      </c>
      <c r="C88" s="15">
        <v>7984</v>
      </c>
      <c r="D88" s="15">
        <v>32602514.57</v>
      </c>
      <c r="E88" s="15">
        <v>11583259.781097902</v>
      </c>
      <c r="F88" s="15">
        <v>1413460.2368675265</v>
      </c>
      <c r="G88" s="15">
        <v>45599234.587965429</v>
      </c>
      <c r="H88" s="16">
        <v>4177.92</v>
      </c>
      <c r="I88" s="17">
        <v>33356513.280000001</v>
      </c>
      <c r="J88" s="17">
        <v>12242721.307965428</v>
      </c>
      <c r="K88" s="35">
        <v>361836.62997631257</v>
      </c>
      <c r="L88" s="15">
        <v>-1103143.6049011969</v>
      </c>
      <c r="M88" s="14">
        <v>11501414.333040543</v>
      </c>
      <c r="N88" s="36">
        <v>1759439.550285052</v>
      </c>
      <c r="O88" s="54">
        <f>Yhteenveto[[#This Row],[Valtionosuus ennen verotuloihin perustuvaa valtionosuuksien tasausta]]+Yhteenveto[[#This Row],[Verotuloihin perustuva valtionosuuksien tasaus]]</f>
        <v>13260853.883325595</v>
      </c>
      <c r="P88" s="56">
        <v>-64157.81680000003</v>
      </c>
      <c r="Q88" s="55">
        <v>3651147.9818424997</v>
      </c>
      <c r="R88" s="55">
        <v>-41975.391112233607</v>
      </c>
    </row>
    <row r="89" spans="1:18" ht="15" x14ac:dyDescent="0.25">
      <c r="A89" s="34">
        <v>244</v>
      </c>
      <c r="B89" s="13" t="s">
        <v>97</v>
      </c>
      <c r="C89" s="15">
        <v>18796</v>
      </c>
      <c r="D89" s="15">
        <v>81121589.480000004</v>
      </c>
      <c r="E89" s="15">
        <v>21229675.715746559</v>
      </c>
      <c r="F89" s="15">
        <v>2109643.5356465988</v>
      </c>
      <c r="G89" s="15">
        <v>104460908.73139317</v>
      </c>
      <c r="H89" s="16">
        <v>4177.92</v>
      </c>
      <c r="I89" s="17">
        <v>78528184.320000008</v>
      </c>
      <c r="J89" s="17">
        <v>25932724.411393166</v>
      </c>
      <c r="K89" s="35">
        <v>582876.03695326089</v>
      </c>
      <c r="L89" s="15">
        <v>-3126011.9619418983</v>
      </c>
      <c r="M89" s="14">
        <v>23389588.486404527</v>
      </c>
      <c r="N89" s="36">
        <v>5011229.2164831702</v>
      </c>
      <c r="O89" s="54">
        <f>Yhteenveto[[#This Row],[Valtionosuus ennen verotuloihin perustuvaa valtionosuuksien tasausta]]+Yhteenveto[[#This Row],[Verotuloihin perustuva valtionosuuksien tasaus]]</f>
        <v>28400817.702887699</v>
      </c>
      <c r="P89" s="56">
        <v>-100007.95296799997</v>
      </c>
      <c r="Q89" s="55">
        <v>6518761.5790045336</v>
      </c>
      <c r="R89" s="55">
        <v>-86293.200884197649</v>
      </c>
    </row>
    <row r="90" spans="1:18" ht="15" x14ac:dyDescent="0.25">
      <c r="A90" s="34">
        <v>245</v>
      </c>
      <c r="B90" s="13" t="s">
        <v>98</v>
      </c>
      <c r="C90" s="15">
        <v>37105</v>
      </c>
      <c r="D90" s="15">
        <v>137726906.62</v>
      </c>
      <c r="E90" s="15">
        <v>43022730.134248644</v>
      </c>
      <c r="F90" s="15">
        <v>16299849.362405211</v>
      </c>
      <c r="G90" s="15">
        <v>197049486.11665386</v>
      </c>
      <c r="H90" s="16">
        <v>4177.92</v>
      </c>
      <c r="I90" s="17">
        <v>155021721.59999999</v>
      </c>
      <c r="J90" s="17">
        <v>42027764.516653866</v>
      </c>
      <c r="K90" s="35">
        <v>843876.33441635582</v>
      </c>
      <c r="L90" s="15">
        <v>-10748493.209247926</v>
      </c>
      <c r="M90" s="14">
        <v>32123147.641822293</v>
      </c>
      <c r="N90" s="36">
        <v>-4339702.7478496069</v>
      </c>
      <c r="O90" s="54">
        <f>Yhteenveto[[#This Row],[Valtionosuus ennen verotuloihin perustuvaa valtionosuuksien tasausta]]+Yhteenveto[[#This Row],[Verotuloihin perustuva valtionosuuksien tasaus]]</f>
        <v>27783444.893972687</v>
      </c>
      <c r="P90" s="56">
        <v>-1320626.77712</v>
      </c>
      <c r="Q90" s="55">
        <v>14510295.423489198</v>
      </c>
      <c r="R90" s="55">
        <v>-189651.99005165923</v>
      </c>
    </row>
    <row r="91" spans="1:18" ht="15" x14ac:dyDescent="0.25">
      <c r="A91" s="34">
        <v>249</v>
      </c>
      <c r="B91" s="13" t="s">
        <v>99</v>
      </c>
      <c r="C91" s="15">
        <v>9486</v>
      </c>
      <c r="D91" s="15">
        <v>40415998.270000003</v>
      </c>
      <c r="E91" s="15">
        <v>16209491.223504219</v>
      </c>
      <c r="F91" s="15">
        <v>2720727.3859258443</v>
      </c>
      <c r="G91" s="15">
        <v>59346216.879430071</v>
      </c>
      <c r="H91" s="16">
        <v>4177.92</v>
      </c>
      <c r="I91" s="17">
        <v>39631749.119999997</v>
      </c>
      <c r="J91" s="17">
        <v>19714467.759430073</v>
      </c>
      <c r="K91" s="35">
        <v>503756.15502953192</v>
      </c>
      <c r="L91" s="15">
        <v>-754289.76162187615</v>
      </c>
      <c r="M91" s="14">
        <v>19463934.152837727</v>
      </c>
      <c r="N91" s="36">
        <v>5396327.0247802939</v>
      </c>
      <c r="O91" s="54">
        <f>Yhteenveto[[#This Row],[Valtionosuus ennen verotuloihin perustuvaa valtionosuuksien tasausta]]+Yhteenveto[[#This Row],[Verotuloihin perustuva valtionosuuksien tasaus]]</f>
        <v>24860261.177618019</v>
      </c>
      <c r="P91" s="56">
        <v>51212.447999999975</v>
      </c>
      <c r="Q91" s="55">
        <v>5291341.4172328059</v>
      </c>
      <c r="R91" s="55">
        <v>-41509.662346817015</v>
      </c>
    </row>
    <row r="92" spans="1:18" ht="15" x14ac:dyDescent="0.25">
      <c r="A92" s="34">
        <v>250</v>
      </c>
      <c r="B92" s="13" t="s">
        <v>100</v>
      </c>
      <c r="C92" s="15">
        <v>1822</v>
      </c>
      <c r="D92" s="15">
        <v>7716205.290000001</v>
      </c>
      <c r="E92" s="15">
        <v>3493458.8212123853</v>
      </c>
      <c r="F92" s="15">
        <v>631834.83367576683</v>
      </c>
      <c r="G92" s="15">
        <v>11841498.944888152</v>
      </c>
      <c r="H92" s="16">
        <v>4177.92</v>
      </c>
      <c r="I92" s="17">
        <v>7612170.2400000002</v>
      </c>
      <c r="J92" s="17">
        <v>4229328.704888152</v>
      </c>
      <c r="K92" s="35">
        <v>327784.00926900102</v>
      </c>
      <c r="L92" s="15">
        <v>-223985.20084974065</v>
      </c>
      <c r="M92" s="14">
        <v>4333127.5133074122</v>
      </c>
      <c r="N92" s="36">
        <v>1897934.2860512822</v>
      </c>
      <c r="O92" s="54">
        <f>Yhteenveto[[#This Row],[Valtionosuus ennen verotuloihin perustuvaa valtionosuuksien tasausta]]+Yhteenveto[[#This Row],[Verotuloihin perustuva valtionosuuksien tasaus]]</f>
        <v>6231061.7993586939</v>
      </c>
      <c r="P92" s="56">
        <v>9957.9759999999987</v>
      </c>
      <c r="Q92" s="55">
        <v>1395767.7878399449</v>
      </c>
      <c r="R92" s="55">
        <v>-6586.1665063230002</v>
      </c>
    </row>
    <row r="93" spans="1:18" ht="15" x14ac:dyDescent="0.25">
      <c r="A93" s="34">
        <v>256</v>
      </c>
      <c r="B93" s="13" t="s">
        <v>101</v>
      </c>
      <c r="C93" s="15">
        <v>1597</v>
      </c>
      <c r="D93" s="15">
        <v>7391749.3300000001</v>
      </c>
      <c r="E93" s="15">
        <v>2785664.7848375561</v>
      </c>
      <c r="F93" s="15">
        <v>634245.43491780665</v>
      </c>
      <c r="G93" s="15">
        <v>10811659.549755365</v>
      </c>
      <c r="H93" s="16">
        <v>4177.92</v>
      </c>
      <c r="I93" s="17">
        <v>6672138.2400000002</v>
      </c>
      <c r="J93" s="17">
        <v>4139521.3097553644</v>
      </c>
      <c r="K93" s="35">
        <v>779611.88570345368</v>
      </c>
      <c r="L93" s="15">
        <v>-148206.50962988002</v>
      </c>
      <c r="M93" s="14">
        <v>4770926.6858289381</v>
      </c>
      <c r="N93" s="36">
        <v>1789827.5105888748</v>
      </c>
      <c r="O93" s="54">
        <f>Yhteenveto[[#This Row],[Valtionosuus ennen verotuloihin perustuvaa valtionosuuksien tasausta]]+Yhteenveto[[#This Row],[Verotuloihin perustuva valtionosuuksien tasaus]]</f>
        <v>6560754.1964178132</v>
      </c>
      <c r="P93" s="56">
        <v>54199.840799999998</v>
      </c>
      <c r="Q93" s="55">
        <v>1048342.231146556</v>
      </c>
      <c r="R93" s="55">
        <v>-5493.0272057140328</v>
      </c>
    </row>
    <row r="94" spans="1:18" ht="15" x14ac:dyDescent="0.25">
      <c r="A94" s="34">
        <v>257</v>
      </c>
      <c r="B94" s="13" t="s">
        <v>102</v>
      </c>
      <c r="C94" s="15">
        <v>40082</v>
      </c>
      <c r="D94" s="15">
        <v>154810743.75999999</v>
      </c>
      <c r="E94" s="15">
        <v>38429888.172175415</v>
      </c>
      <c r="F94" s="15">
        <v>16138836.245678008</v>
      </c>
      <c r="G94" s="15">
        <v>209379468.17785341</v>
      </c>
      <c r="H94" s="16">
        <v>4177.92</v>
      </c>
      <c r="I94" s="17">
        <v>167459389.44</v>
      </c>
      <c r="J94" s="17">
        <v>41920078.737853408</v>
      </c>
      <c r="K94" s="35">
        <v>573805.81796678994</v>
      </c>
      <c r="L94" s="15">
        <v>-8105475.6678633615</v>
      </c>
      <c r="M94" s="14">
        <v>34388408.887956835</v>
      </c>
      <c r="N94" s="36">
        <v>-10499441.175909415</v>
      </c>
      <c r="O94" s="54">
        <f>Yhteenveto[[#This Row],[Valtionosuus ennen verotuloihin perustuvaa valtionosuuksien tasausta]]+Yhteenveto[[#This Row],[Verotuloihin perustuva valtionosuuksien tasaus]]</f>
        <v>23888967.71204742</v>
      </c>
      <c r="P94" s="56">
        <v>-803486.32235200063</v>
      </c>
      <c r="Q94" s="55">
        <v>13366621.404421374</v>
      </c>
      <c r="R94" s="55">
        <v>-234926.35286566018</v>
      </c>
    </row>
    <row r="95" spans="1:18" ht="15" x14ac:dyDescent="0.25">
      <c r="A95" s="34">
        <v>260</v>
      </c>
      <c r="B95" s="13" t="s">
        <v>103</v>
      </c>
      <c r="C95" s="15">
        <v>9933</v>
      </c>
      <c r="D95" s="15">
        <v>42252679.170000002</v>
      </c>
      <c r="E95" s="15">
        <v>22494101.803462204</v>
      </c>
      <c r="F95" s="15">
        <v>3951395.1141620576</v>
      </c>
      <c r="G95" s="15">
        <v>68698176.087624267</v>
      </c>
      <c r="H95" s="16">
        <v>4177.92</v>
      </c>
      <c r="I95" s="17">
        <v>41499279.359999999</v>
      </c>
      <c r="J95" s="17">
        <v>27198896.727624267</v>
      </c>
      <c r="K95" s="35">
        <v>2037665.8837322942</v>
      </c>
      <c r="L95" s="15">
        <v>-1206918.3220797717</v>
      </c>
      <c r="M95" s="14">
        <v>28029644.28927679</v>
      </c>
      <c r="N95" s="36">
        <v>8839540.7351661567</v>
      </c>
      <c r="O95" s="54">
        <f>Yhteenveto[[#This Row],[Valtionosuus ennen verotuloihin perustuvaa valtionosuuksien tasausta]]+Yhteenveto[[#This Row],[Verotuloihin perustuva valtionosuuksien tasaus]]</f>
        <v>36869185.024442948</v>
      </c>
      <c r="P95" s="56">
        <v>93889.488000000012</v>
      </c>
      <c r="Q95" s="55">
        <v>6668944.5593741545</v>
      </c>
      <c r="R95" s="55">
        <v>-38200.74977704139</v>
      </c>
    </row>
    <row r="96" spans="1:18" ht="15" x14ac:dyDescent="0.25">
      <c r="A96" s="34">
        <v>261</v>
      </c>
      <c r="B96" s="13" t="s">
        <v>104</v>
      </c>
      <c r="C96" s="15">
        <v>6436</v>
      </c>
      <c r="D96" s="15">
        <v>24052271.159999996</v>
      </c>
      <c r="E96" s="15">
        <v>8533568.730850799</v>
      </c>
      <c r="F96" s="15">
        <v>7387473.2192915995</v>
      </c>
      <c r="G96" s="15">
        <v>39973313.110142395</v>
      </c>
      <c r="H96" s="16">
        <v>4177.92</v>
      </c>
      <c r="I96" s="17">
        <v>26889093.120000001</v>
      </c>
      <c r="J96" s="17">
        <v>13084219.990142394</v>
      </c>
      <c r="K96" s="35">
        <v>7181892.2348318994</v>
      </c>
      <c r="L96" s="15">
        <v>-860300.16557639523</v>
      </c>
      <c r="M96" s="14">
        <v>19405812.059397899</v>
      </c>
      <c r="N96" s="36">
        <v>1517037.7003496091</v>
      </c>
      <c r="O96" s="54">
        <f>Yhteenveto[[#This Row],[Valtionosuus ennen verotuloihin perustuvaa valtionosuuksien tasausta]]+Yhteenveto[[#This Row],[Verotuloihin perustuva valtionosuuksien tasaus]]</f>
        <v>20922849.759747509</v>
      </c>
      <c r="P96" s="56">
        <v>28380.231599999985</v>
      </c>
      <c r="Q96" s="55">
        <v>3840450.7968794461</v>
      </c>
      <c r="R96" s="55">
        <v>-33891.133290890823</v>
      </c>
    </row>
    <row r="97" spans="1:18" ht="15" x14ac:dyDescent="0.25">
      <c r="A97" s="34">
        <v>263</v>
      </c>
      <c r="B97" s="13" t="s">
        <v>105</v>
      </c>
      <c r="C97" s="15">
        <v>7854</v>
      </c>
      <c r="D97" s="15">
        <v>34325858.850000009</v>
      </c>
      <c r="E97" s="15">
        <v>16411141.022313371</v>
      </c>
      <c r="F97" s="15">
        <v>2528846.8505634367</v>
      </c>
      <c r="G97" s="15">
        <v>53265846.722876817</v>
      </c>
      <c r="H97" s="16">
        <v>4177.92</v>
      </c>
      <c r="I97" s="17">
        <v>32813383.68</v>
      </c>
      <c r="J97" s="17">
        <v>20452463.042876817</v>
      </c>
      <c r="K97" s="35">
        <v>1022454.4301532524</v>
      </c>
      <c r="L97" s="15">
        <v>-917534.76090737921</v>
      </c>
      <c r="M97" s="14">
        <v>20557382.71212269</v>
      </c>
      <c r="N97" s="36">
        <v>7883853.8892936921</v>
      </c>
      <c r="O97" s="54">
        <f>Yhteenveto[[#This Row],[Valtionosuus ennen verotuloihin perustuvaa valtionosuuksien tasausta]]+Yhteenveto[[#This Row],[Verotuloihin perustuva valtionosuuksien tasaus]]</f>
        <v>28441236.601416383</v>
      </c>
      <c r="P97" s="56">
        <v>216984.29704000003</v>
      </c>
      <c r="Q97" s="55">
        <v>5414940.0740375435</v>
      </c>
      <c r="R97" s="55">
        <v>-28766.672401880485</v>
      </c>
    </row>
    <row r="98" spans="1:18" ht="15" x14ac:dyDescent="0.25">
      <c r="A98" s="34">
        <v>265</v>
      </c>
      <c r="B98" s="13" t="s">
        <v>106</v>
      </c>
      <c r="C98" s="15">
        <v>1107</v>
      </c>
      <c r="D98" s="15">
        <v>5184551.7699999996</v>
      </c>
      <c r="E98" s="15">
        <v>2476992.513643696</v>
      </c>
      <c r="F98" s="15">
        <v>641811.09012004314</v>
      </c>
      <c r="G98" s="15">
        <v>8303355.3737637382</v>
      </c>
      <c r="H98" s="16">
        <v>4177.92</v>
      </c>
      <c r="I98" s="17">
        <v>4624957.4400000004</v>
      </c>
      <c r="J98" s="17">
        <v>3678397.9337637378</v>
      </c>
      <c r="K98" s="35">
        <v>491626.52386924875</v>
      </c>
      <c r="L98" s="15">
        <v>-151755.43978497401</v>
      </c>
      <c r="M98" s="14">
        <v>4018269.0178480125</v>
      </c>
      <c r="N98" s="36">
        <v>963359.7448702585</v>
      </c>
      <c r="O98" s="54">
        <f>Yhteenveto[[#This Row],[Valtionosuus ennen verotuloihin perustuvaa valtionosuuksien tasausta]]+Yhteenveto[[#This Row],[Verotuloihin perustuva valtionosuuksien tasaus]]</f>
        <v>4981628.7627182715</v>
      </c>
      <c r="P98" s="56">
        <v>-2916.2643999999927</v>
      </c>
      <c r="Q98" s="55">
        <v>782110.89300335897</v>
      </c>
      <c r="R98" s="55">
        <v>-3927.5001846131336</v>
      </c>
    </row>
    <row r="99" spans="1:18" ht="15" x14ac:dyDescent="0.25">
      <c r="A99" s="34">
        <v>271</v>
      </c>
      <c r="B99" s="13" t="s">
        <v>107</v>
      </c>
      <c r="C99" s="15">
        <v>7013</v>
      </c>
      <c r="D99" s="15">
        <v>28980101.740000002</v>
      </c>
      <c r="E99" s="15">
        <v>10994147.708568383</v>
      </c>
      <c r="F99" s="15">
        <v>1796257.047781406</v>
      </c>
      <c r="G99" s="15">
        <v>41770506.496349797</v>
      </c>
      <c r="H99" s="16">
        <v>4177.92</v>
      </c>
      <c r="I99" s="17">
        <v>29299752.960000001</v>
      </c>
      <c r="J99" s="17">
        <v>12470753.536349796</v>
      </c>
      <c r="K99" s="35">
        <v>223804.58471831071</v>
      </c>
      <c r="L99" s="15">
        <v>-1201994.9189664854</v>
      </c>
      <c r="M99" s="14">
        <v>11492563.202101622</v>
      </c>
      <c r="N99" s="36">
        <v>5672266.6506688073</v>
      </c>
      <c r="O99" s="54">
        <f>Yhteenveto[[#This Row],[Valtionosuus ennen verotuloihin perustuvaa valtionosuuksien tasausta]]+Yhteenveto[[#This Row],[Verotuloihin perustuva valtionosuuksien tasaus]]</f>
        <v>17164829.852770429</v>
      </c>
      <c r="P99" s="56">
        <v>189215.76968000003</v>
      </c>
      <c r="Q99" s="55">
        <v>4354371.4520767983</v>
      </c>
      <c r="R99" s="55">
        <v>-30949.45296843633</v>
      </c>
    </row>
    <row r="100" spans="1:18" ht="15" x14ac:dyDescent="0.25">
      <c r="A100" s="34">
        <v>272</v>
      </c>
      <c r="B100" s="13" t="s">
        <v>108</v>
      </c>
      <c r="C100" s="15">
        <v>47772</v>
      </c>
      <c r="D100" s="15">
        <v>200105109.00999999</v>
      </c>
      <c r="E100" s="15">
        <v>64461780.239722349</v>
      </c>
      <c r="F100" s="15">
        <v>12091827.239115052</v>
      </c>
      <c r="G100" s="15">
        <v>276658716.48883736</v>
      </c>
      <c r="H100" s="16">
        <v>4177.92</v>
      </c>
      <c r="I100" s="17">
        <v>199587594.24000001</v>
      </c>
      <c r="J100" s="17">
        <v>77071122.248837352</v>
      </c>
      <c r="K100" s="35">
        <v>2187815.453059087</v>
      </c>
      <c r="L100" s="15">
        <v>-7029526.7457472272</v>
      </c>
      <c r="M100" s="14">
        <v>72229410.95614922</v>
      </c>
      <c r="N100" s="36">
        <v>15673816.017608995</v>
      </c>
      <c r="O100" s="54">
        <f>Yhteenveto[[#This Row],[Valtionosuus ennen verotuloihin perustuvaa valtionosuuksien tasausta]]+Yhteenveto[[#This Row],[Verotuloihin perustuva valtionosuuksien tasaus]]</f>
        <v>87903226.973758221</v>
      </c>
      <c r="P100" s="56">
        <v>-177664.51752000011</v>
      </c>
      <c r="Q100" s="55">
        <v>23535825.889629222</v>
      </c>
      <c r="R100" s="55">
        <v>-225862.48209874093</v>
      </c>
    </row>
    <row r="101" spans="1:18" ht="15" x14ac:dyDescent="0.25">
      <c r="A101" s="34">
        <v>273</v>
      </c>
      <c r="B101" s="13" t="s">
        <v>109</v>
      </c>
      <c r="C101" s="15">
        <v>3925</v>
      </c>
      <c r="D101" s="15">
        <v>15305221.129999999</v>
      </c>
      <c r="E101" s="15">
        <v>6035387.4541226905</v>
      </c>
      <c r="F101" s="15">
        <v>2919354.8086163569</v>
      </c>
      <c r="G101" s="15">
        <v>24259963.392739043</v>
      </c>
      <c r="H101" s="16">
        <v>4177.92</v>
      </c>
      <c r="I101" s="17">
        <v>16398336</v>
      </c>
      <c r="J101" s="17">
        <v>7861627.3927390426</v>
      </c>
      <c r="K101" s="35">
        <v>4729509.5358769121</v>
      </c>
      <c r="L101" s="15">
        <v>-471241.728408514</v>
      </c>
      <c r="M101" s="14">
        <v>12119895.20020744</v>
      </c>
      <c r="N101" s="36">
        <v>2799792.5728915464</v>
      </c>
      <c r="O101" s="54">
        <f>Yhteenveto[[#This Row],[Valtionosuus ennen verotuloihin perustuvaa valtionosuuksien tasausta]]+Yhteenveto[[#This Row],[Verotuloihin perustuva valtionosuuksien tasaus]]</f>
        <v>14919687.773098987</v>
      </c>
      <c r="P101" s="56">
        <v>123976.80120000002</v>
      </c>
      <c r="Q101" s="55">
        <v>2401632.9660134804</v>
      </c>
      <c r="R101" s="55">
        <v>-17802.367804908288</v>
      </c>
    </row>
    <row r="102" spans="1:18" ht="15" x14ac:dyDescent="0.25">
      <c r="A102" s="34">
        <v>275</v>
      </c>
      <c r="B102" s="13" t="s">
        <v>110</v>
      </c>
      <c r="C102" s="15">
        <v>2593</v>
      </c>
      <c r="D102" s="15">
        <v>11380411.470000001</v>
      </c>
      <c r="E102" s="15">
        <v>4674444.069912645</v>
      </c>
      <c r="F102" s="15">
        <v>817581.42437065486</v>
      </c>
      <c r="G102" s="15">
        <v>16872436.964283299</v>
      </c>
      <c r="H102" s="16">
        <v>4177.92</v>
      </c>
      <c r="I102" s="17">
        <v>10833346.560000001</v>
      </c>
      <c r="J102" s="17">
        <v>6039090.4042832982</v>
      </c>
      <c r="K102" s="35">
        <v>238512.49933784758</v>
      </c>
      <c r="L102" s="15">
        <v>-136523.09919882339</v>
      </c>
      <c r="M102" s="14">
        <v>6141079.8044223217</v>
      </c>
      <c r="N102" s="36">
        <v>2279510.144268156</v>
      </c>
      <c r="O102" s="54">
        <f>Yhteenveto[[#This Row],[Valtionosuus ennen verotuloihin perustuvaa valtionosuuksien tasausta]]+Yhteenveto[[#This Row],[Verotuloihin perustuva valtionosuuksien tasaus]]</f>
        <v>8420589.9486904778</v>
      </c>
      <c r="P102" s="56">
        <v>24681.554799999984</v>
      </c>
      <c r="Q102" s="55">
        <v>1698799.775235672</v>
      </c>
      <c r="R102" s="55">
        <v>-10442.044550105878</v>
      </c>
    </row>
    <row r="103" spans="1:18" ht="15" x14ac:dyDescent="0.25">
      <c r="A103" s="34">
        <v>276</v>
      </c>
      <c r="B103" s="13" t="s">
        <v>111</v>
      </c>
      <c r="C103" s="15">
        <v>14857</v>
      </c>
      <c r="D103" s="15">
        <v>60198032.899999999</v>
      </c>
      <c r="E103" s="15">
        <v>16390605.416190092</v>
      </c>
      <c r="F103" s="15">
        <v>2759995.944418475</v>
      </c>
      <c r="G103" s="15">
        <v>79348634.260608569</v>
      </c>
      <c r="H103" s="16">
        <v>4177.92</v>
      </c>
      <c r="I103" s="17">
        <v>62071357.439999998</v>
      </c>
      <c r="J103" s="17">
        <v>17277276.820608571</v>
      </c>
      <c r="K103" s="35">
        <v>133759.87828067539</v>
      </c>
      <c r="L103" s="15">
        <v>-2437134.1641580909</v>
      </c>
      <c r="M103" s="14">
        <v>14973902.534731157</v>
      </c>
      <c r="N103" s="36">
        <v>8159589.5295771314</v>
      </c>
      <c r="O103" s="54">
        <f>Yhteenveto[[#This Row],[Valtionosuus ennen verotuloihin perustuvaa valtionosuuksien tasausta]]+Yhteenveto[[#This Row],[Verotuloihin perustuva valtionosuuksien tasaus]]</f>
        <v>23133492.064308289</v>
      </c>
      <c r="P103" s="56">
        <v>-27171.048799999815</v>
      </c>
      <c r="Q103" s="55">
        <v>6380212.7749417806</v>
      </c>
      <c r="R103" s="55">
        <v>-62709.011665433623</v>
      </c>
    </row>
    <row r="104" spans="1:18" ht="15" x14ac:dyDescent="0.25">
      <c r="A104" s="34">
        <v>280</v>
      </c>
      <c r="B104" s="13" t="s">
        <v>112</v>
      </c>
      <c r="C104" s="15">
        <v>2068</v>
      </c>
      <c r="D104" s="15">
        <v>8602706.8900000006</v>
      </c>
      <c r="E104" s="15">
        <v>2556458.7383310795</v>
      </c>
      <c r="F104" s="15">
        <v>1503226.3365411516</v>
      </c>
      <c r="G104" s="15">
        <v>12662391.964872232</v>
      </c>
      <c r="H104" s="16">
        <v>4177.92</v>
      </c>
      <c r="I104" s="17">
        <v>8639938.5600000005</v>
      </c>
      <c r="J104" s="17">
        <v>4022453.4048722312</v>
      </c>
      <c r="K104" s="35">
        <v>226894.34272041952</v>
      </c>
      <c r="L104" s="15">
        <v>-89031.660335586086</v>
      </c>
      <c r="M104" s="14">
        <v>4160316.0872570644</v>
      </c>
      <c r="N104" s="36">
        <v>2018908.1750279963</v>
      </c>
      <c r="O104" s="54">
        <f>Yhteenveto[[#This Row],[Valtionosuus ennen verotuloihin perustuvaa valtionosuuksien tasausta]]+Yhteenveto[[#This Row],[Verotuloihin perustuva valtionosuuksien tasaus]]</f>
        <v>6179224.2622850612</v>
      </c>
      <c r="P104" s="56">
        <v>-569027.20000000007</v>
      </c>
      <c r="Q104" s="55">
        <v>1622641.5466601185</v>
      </c>
      <c r="R104" s="55">
        <v>-7747.325920658468</v>
      </c>
    </row>
    <row r="105" spans="1:18" ht="15" x14ac:dyDescent="0.25">
      <c r="A105" s="34">
        <v>284</v>
      </c>
      <c r="B105" s="13" t="s">
        <v>113</v>
      </c>
      <c r="C105" s="15">
        <v>2292</v>
      </c>
      <c r="D105" s="15">
        <v>10768245.32</v>
      </c>
      <c r="E105" s="15">
        <v>3424789.360778837</v>
      </c>
      <c r="F105" s="15">
        <v>635623.89071145095</v>
      </c>
      <c r="G105" s="15">
        <v>14828658.571490288</v>
      </c>
      <c r="H105" s="16">
        <v>4177.92</v>
      </c>
      <c r="I105" s="17">
        <v>9575792.6400000006</v>
      </c>
      <c r="J105" s="17">
        <v>5252865.9314902872</v>
      </c>
      <c r="K105" s="35">
        <v>102125.1281252395</v>
      </c>
      <c r="L105" s="15">
        <v>-195844.65453511412</v>
      </c>
      <c r="M105" s="14">
        <v>5159146.4050804125</v>
      </c>
      <c r="N105" s="36">
        <v>1719169.565871919</v>
      </c>
      <c r="O105" s="54">
        <f>Yhteenveto[[#This Row],[Valtionosuus ennen verotuloihin perustuvaa valtionosuuksien tasausta]]+Yhteenveto[[#This Row],[Verotuloihin perustuva valtionosuuksien tasaus]]</f>
        <v>6878315.970952332</v>
      </c>
      <c r="P105" s="56">
        <v>990477.19568000012</v>
      </c>
      <c r="Q105" s="55">
        <v>1500569.9036535667</v>
      </c>
      <c r="R105" s="55">
        <v>-8446.584385429378</v>
      </c>
    </row>
    <row r="106" spans="1:18" ht="15" x14ac:dyDescent="0.25">
      <c r="A106" s="34">
        <v>285</v>
      </c>
      <c r="B106" s="13" t="s">
        <v>114</v>
      </c>
      <c r="C106" s="15">
        <v>51668</v>
      </c>
      <c r="D106" s="15">
        <v>203160209.26999998</v>
      </c>
      <c r="E106" s="15">
        <v>96752653.590961471</v>
      </c>
      <c r="F106" s="15">
        <v>19978064.556322739</v>
      </c>
      <c r="G106" s="15">
        <v>319890927.41728419</v>
      </c>
      <c r="H106" s="16">
        <v>4177.92</v>
      </c>
      <c r="I106" s="17">
        <v>215864770.56</v>
      </c>
      <c r="J106" s="17">
        <v>104026156.85728419</v>
      </c>
      <c r="K106" s="35">
        <v>2572748.9411874441</v>
      </c>
      <c r="L106" s="15">
        <v>-10079698.553646004</v>
      </c>
      <c r="M106" s="14">
        <v>96519207.244825631</v>
      </c>
      <c r="N106" s="36">
        <v>11623778.783925902</v>
      </c>
      <c r="O106" s="54">
        <f>Yhteenveto[[#This Row],[Valtionosuus ennen verotuloihin perustuvaa valtionosuuksien tasausta]]+Yhteenveto[[#This Row],[Verotuloihin perustuva valtionosuuksien tasaus]]</f>
        <v>108142986.02875154</v>
      </c>
      <c r="P106" s="56">
        <v>-728198.33352000033</v>
      </c>
      <c r="Q106" s="55">
        <v>24190030.957181241</v>
      </c>
      <c r="R106" s="55">
        <v>-260828.57703982416</v>
      </c>
    </row>
    <row r="107" spans="1:18" ht="15" x14ac:dyDescent="0.25">
      <c r="A107" s="34">
        <v>286</v>
      </c>
      <c r="B107" s="13" t="s">
        <v>115</v>
      </c>
      <c r="C107" s="15">
        <v>81187</v>
      </c>
      <c r="D107" s="15">
        <v>324559243.55000001</v>
      </c>
      <c r="E107" s="15">
        <v>129910932.36492755</v>
      </c>
      <c r="F107" s="15">
        <v>21214823.745939866</v>
      </c>
      <c r="G107" s="15">
        <v>475684999.66086739</v>
      </c>
      <c r="H107" s="16">
        <v>4177.92</v>
      </c>
      <c r="I107" s="17">
        <v>339192791.04000002</v>
      </c>
      <c r="J107" s="17">
        <v>136492208.62086737</v>
      </c>
      <c r="K107" s="35">
        <v>3270687.7849513371</v>
      </c>
      <c r="L107" s="15">
        <v>-13735474.046720579</v>
      </c>
      <c r="M107" s="14">
        <v>126027422.35909812</v>
      </c>
      <c r="N107" s="36">
        <v>14340819.605386999</v>
      </c>
      <c r="O107" s="54">
        <f>Yhteenveto[[#This Row],[Valtionosuus ennen verotuloihin perustuvaa valtionosuuksien tasausta]]+Yhteenveto[[#This Row],[Verotuloihin perustuva valtionosuuksien tasaus]]</f>
        <v>140368241.96448511</v>
      </c>
      <c r="P107" s="56">
        <v>-33842.892719999887</v>
      </c>
      <c r="Q107" s="55">
        <v>40784508.234621733</v>
      </c>
      <c r="R107" s="55">
        <v>-410311.49727250991</v>
      </c>
    </row>
    <row r="108" spans="1:18" ht="15" x14ac:dyDescent="0.25">
      <c r="A108" s="34">
        <v>287</v>
      </c>
      <c r="B108" s="13" t="s">
        <v>116</v>
      </c>
      <c r="C108" s="15">
        <v>6404</v>
      </c>
      <c r="D108" s="15">
        <v>27989147.219999999</v>
      </c>
      <c r="E108" s="15">
        <v>10521866.443451744</v>
      </c>
      <c r="F108" s="15">
        <v>2914091.764528906</v>
      </c>
      <c r="G108" s="15">
        <v>41425105.427980654</v>
      </c>
      <c r="H108" s="16">
        <v>4177.92</v>
      </c>
      <c r="I108" s="17">
        <v>26755399.68</v>
      </c>
      <c r="J108" s="17">
        <v>14669705.747980654</v>
      </c>
      <c r="K108" s="35">
        <v>1054126.7109678518</v>
      </c>
      <c r="L108" s="15">
        <v>-933815.76504448487</v>
      </c>
      <c r="M108" s="14">
        <v>14790016.693904022</v>
      </c>
      <c r="N108" s="36">
        <v>4189430.3259255276</v>
      </c>
      <c r="O108" s="54">
        <f>Yhteenveto[[#This Row],[Valtionosuus ennen verotuloihin perustuvaa valtionosuuksien tasausta]]+Yhteenveto[[#This Row],[Verotuloihin perustuva valtionosuuksien tasaus]]</f>
        <v>18979447.019829549</v>
      </c>
      <c r="P108" s="56">
        <v>731128.82360000024</v>
      </c>
      <c r="Q108" s="55">
        <v>4447491.8217591103</v>
      </c>
      <c r="R108" s="55">
        <v>-28748.729192568549</v>
      </c>
    </row>
    <row r="109" spans="1:18" ht="15" x14ac:dyDescent="0.25">
      <c r="A109" s="34">
        <v>288</v>
      </c>
      <c r="B109" s="13" t="s">
        <v>117</v>
      </c>
      <c r="C109" s="15">
        <v>6416</v>
      </c>
      <c r="D109" s="15">
        <v>28458460.609999999</v>
      </c>
      <c r="E109" s="15">
        <v>7391748.356522657</v>
      </c>
      <c r="F109" s="15">
        <v>3186884.1258704141</v>
      </c>
      <c r="G109" s="15">
        <v>39037093.09239307</v>
      </c>
      <c r="H109" s="16">
        <v>4177.92</v>
      </c>
      <c r="I109" s="17">
        <v>26805534.719999999</v>
      </c>
      <c r="J109" s="17">
        <v>12231558.372393072</v>
      </c>
      <c r="K109" s="35">
        <v>198693.59060276483</v>
      </c>
      <c r="L109" s="15">
        <v>-1105104.3513140562</v>
      </c>
      <c r="M109" s="14">
        <v>11325147.61168178</v>
      </c>
      <c r="N109" s="36">
        <v>3927758.2921627606</v>
      </c>
      <c r="O109" s="54">
        <f>Yhteenveto[[#This Row],[Valtionosuus ennen verotuloihin perustuvaa valtionosuuksien tasausta]]+Yhteenveto[[#This Row],[Verotuloihin perustuva valtionosuuksien tasaus]]</f>
        <v>15252905.903844541</v>
      </c>
      <c r="P109" s="56">
        <v>-458209.1528000001</v>
      </c>
      <c r="Q109" s="55">
        <v>4056251.5788050434</v>
      </c>
      <c r="R109" s="55">
        <v>-27557.635434109055</v>
      </c>
    </row>
    <row r="110" spans="1:18" ht="15" x14ac:dyDescent="0.25">
      <c r="A110" s="34">
        <v>290</v>
      </c>
      <c r="B110" s="13" t="s">
        <v>118</v>
      </c>
      <c r="C110" s="15">
        <v>8042</v>
      </c>
      <c r="D110" s="15">
        <v>33626653.859999999</v>
      </c>
      <c r="E110" s="15">
        <v>16363062.367973385</v>
      </c>
      <c r="F110" s="15">
        <v>5390878.6545726042</v>
      </c>
      <c r="G110" s="15">
        <v>55380594.882545993</v>
      </c>
      <c r="H110" s="16">
        <v>4177.92</v>
      </c>
      <c r="I110" s="17">
        <v>33598832.640000001</v>
      </c>
      <c r="J110" s="17">
        <v>21781762.242545992</v>
      </c>
      <c r="K110" s="35">
        <v>4051093.9720469173</v>
      </c>
      <c r="L110" s="15">
        <v>-663241.07711946266</v>
      </c>
      <c r="M110" s="14">
        <v>25169615.137473449</v>
      </c>
      <c r="N110" s="36">
        <v>5906428.3364633452</v>
      </c>
      <c r="O110" s="54">
        <f>Yhteenveto[[#This Row],[Valtionosuus ennen verotuloihin perustuvaa valtionosuuksien tasausta]]+Yhteenveto[[#This Row],[Verotuloihin perustuva valtionosuuksien tasaus]]</f>
        <v>31076043.473936796</v>
      </c>
      <c r="P110" s="56">
        <v>-73973.535999999993</v>
      </c>
      <c r="Q110" s="55">
        <v>5301867.2986563938</v>
      </c>
      <c r="R110" s="55">
        <v>-33437.556274394832</v>
      </c>
    </row>
    <row r="111" spans="1:18" ht="15" x14ac:dyDescent="0.25">
      <c r="A111" s="34">
        <v>291</v>
      </c>
      <c r="B111" s="37" t="s">
        <v>119</v>
      </c>
      <c r="C111" s="15">
        <v>2161</v>
      </c>
      <c r="D111" s="15">
        <v>9668904.6999999993</v>
      </c>
      <c r="E111" s="15">
        <v>4763299.9970778441</v>
      </c>
      <c r="F111" s="15">
        <v>946235.10678921919</v>
      </c>
      <c r="G111" s="15">
        <v>15378439.803867064</v>
      </c>
      <c r="H111" s="16">
        <v>4177.92</v>
      </c>
      <c r="I111" s="17">
        <v>9028485.120000001</v>
      </c>
      <c r="J111" s="17">
        <v>6349954.6838670634</v>
      </c>
      <c r="K111" s="35">
        <v>462887.92980680487</v>
      </c>
      <c r="L111" s="15">
        <v>-326274.54267079913</v>
      </c>
      <c r="M111" s="14">
        <v>6486568.0710030692</v>
      </c>
      <c r="N111" s="36">
        <v>1560928.1113708499</v>
      </c>
      <c r="O111" s="54">
        <f>Yhteenveto[[#This Row],[Valtionosuus ennen verotuloihin perustuvaa valtionosuuksien tasausta]]+Yhteenveto[[#This Row],[Verotuloihin perustuva valtionosuuksien tasaus]]</f>
        <v>8047496.1823739186</v>
      </c>
      <c r="P111" s="56">
        <v>0</v>
      </c>
      <c r="Q111" s="55">
        <v>1405780.2762430443</v>
      </c>
      <c r="R111" s="55">
        <v>-9758.7551052062463</v>
      </c>
    </row>
    <row r="112" spans="1:18" ht="15" x14ac:dyDescent="0.25">
      <c r="A112" s="34">
        <v>297</v>
      </c>
      <c r="B112" s="13" t="s">
        <v>120</v>
      </c>
      <c r="C112" s="15">
        <v>120210</v>
      </c>
      <c r="D112" s="15">
        <v>446658980.68999994</v>
      </c>
      <c r="E112" s="15">
        <v>193443615.96252573</v>
      </c>
      <c r="F112" s="15">
        <v>28029699.803105682</v>
      </c>
      <c r="G112" s="15">
        <v>668132296.45563138</v>
      </c>
      <c r="H112" s="16">
        <v>4177.92</v>
      </c>
      <c r="I112" s="17">
        <v>502227763.19999999</v>
      </c>
      <c r="J112" s="17">
        <v>165904533.25563139</v>
      </c>
      <c r="K112" s="35">
        <v>5424878.2914000275</v>
      </c>
      <c r="L112" s="15">
        <v>-25394523.542358246</v>
      </c>
      <c r="M112" s="14">
        <v>145934888.00467315</v>
      </c>
      <c r="N112" s="36">
        <v>39590509.222055003</v>
      </c>
      <c r="O112" s="54">
        <f>Yhteenveto[[#This Row],[Valtionosuus ennen verotuloihin perustuvaa valtionosuuksien tasausta]]+Yhteenveto[[#This Row],[Verotuloihin perustuva valtionosuuksien tasaus]]</f>
        <v>185525397.22672814</v>
      </c>
      <c r="P112" s="56">
        <v>-2793913.5940240021</v>
      </c>
      <c r="Q112" s="55">
        <v>59368615.98735974</v>
      </c>
      <c r="R112" s="55">
        <v>-554861.36763043457</v>
      </c>
    </row>
    <row r="113" spans="1:18" ht="15" x14ac:dyDescent="0.25">
      <c r="A113" s="34">
        <v>300</v>
      </c>
      <c r="B113" s="13" t="s">
        <v>121</v>
      </c>
      <c r="C113" s="15">
        <v>3534</v>
      </c>
      <c r="D113" s="15">
        <v>16357200.83</v>
      </c>
      <c r="E113" s="15">
        <v>7057415.3440600075</v>
      </c>
      <c r="F113" s="15">
        <v>826734.13813123759</v>
      </c>
      <c r="G113" s="15">
        <v>24241350.312191248</v>
      </c>
      <c r="H113" s="16">
        <v>4177.92</v>
      </c>
      <c r="I113" s="17">
        <v>14764769.279999999</v>
      </c>
      <c r="J113" s="17">
        <v>9476581.0321912486</v>
      </c>
      <c r="K113" s="35">
        <v>136875.8613967355</v>
      </c>
      <c r="L113" s="15">
        <v>-546389.75410445407</v>
      </c>
      <c r="M113" s="14">
        <v>9067067.1394835301</v>
      </c>
      <c r="N113" s="36">
        <v>3073326.997147657</v>
      </c>
      <c r="O113" s="54">
        <f>Yhteenveto[[#This Row],[Valtionosuus ennen verotuloihin perustuvaa valtionosuuksien tasausta]]+Yhteenveto[[#This Row],[Verotuloihin perustuva valtionosuuksien tasaus]]</f>
        <v>12140394.136631187</v>
      </c>
      <c r="P113" s="56">
        <v>236217.41639999993</v>
      </c>
      <c r="Q113" s="55">
        <v>2357107.7215620857</v>
      </c>
      <c r="R113" s="55">
        <v>-12761.192137644752</v>
      </c>
    </row>
    <row r="114" spans="1:18" ht="15" x14ac:dyDescent="0.25">
      <c r="A114" s="34">
        <v>301</v>
      </c>
      <c r="B114" s="13" t="s">
        <v>122</v>
      </c>
      <c r="C114" s="15">
        <v>20456</v>
      </c>
      <c r="D114" s="15">
        <v>87639989.930000007</v>
      </c>
      <c r="E114" s="15">
        <v>38158611.928472675</v>
      </c>
      <c r="F114" s="15">
        <v>4174381.0497192368</v>
      </c>
      <c r="G114" s="15">
        <v>129972982.90819192</v>
      </c>
      <c r="H114" s="16">
        <v>4177.92</v>
      </c>
      <c r="I114" s="17">
        <v>85463531.519999996</v>
      </c>
      <c r="J114" s="17">
        <v>44509451.388191923</v>
      </c>
      <c r="K114" s="35">
        <v>719108.15266955912</v>
      </c>
      <c r="L114" s="15">
        <v>-3343275.9604654354</v>
      </c>
      <c r="M114" s="14">
        <v>41885283.580396041</v>
      </c>
      <c r="N114" s="36">
        <v>18698300.127204776</v>
      </c>
      <c r="O114" s="54">
        <f>Yhteenveto[[#This Row],[Valtionosuus ennen verotuloihin perustuvaa valtionosuuksien tasausta]]+Yhteenveto[[#This Row],[Verotuloihin perustuva valtionosuuksien tasaus]]</f>
        <v>60583583.707600817</v>
      </c>
      <c r="P114" s="56">
        <v>389072.348</v>
      </c>
      <c r="Q114" s="55">
        <v>13327041.573953979</v>
      </c>
      <c r="R114" s="55">
        <v>-76578.226224070735</v>
      </c>
    </row>
    <row r="115" spans="1:18" ht="15" x14ac:dyDescent="0.25">
      <c r="A115" s="34">
        <v>304</v>
      </c>
      <c r="B115" s="13" t="s">
        <v>123</v>
      </c>
      <c r="C115" s="15">
        <v>962</v>
      </c>
      <c r="D115" s="15">
        <v>3611467.4699999997</v>
      </c>
      <c r="E115" s="15">
        <v>1439218.8718817339</v>
      </c>
      <c r="F115" s="15">
        <v>720755.32547708112</v>
      </c>
      <c r="G115" s="15">
        <v>5771441.6673588147</v>
      </c>
      <c r="H115" s="16">
        <v>4177.92</v>
      </c>
      <c r="I115" s="17">
        <v>4019159.04</v>
      </c>
      <c r="J115" s="17">
        <v>1752282.6273588147</v>
      </c>
      <c r="K115" s="35">
        <v>145883.17053243498</v>
      </c>
      <c r="L115" s="15">
        <v>-104130.94842561391</v>
      </c>
      <c r="M115" s="14">
        <v>1794034.8494656358</v>
      </c>
      <c r="N115" s="36">
        <v>266365.35584023315</v>
      </c>
      <c r="O115" s="54">
        <f>Yhteenveto[[#This Row],[Valtionosuus ennen verotuloihin perustuvaa valtionosuuksien tasausta]]+Yhteenveto[[#This Row],[Verotuloihin perustuva valtionosuuksien tasaus]]</f>
        <v>2060400.205305869</v>
      </c>
      <c r="P115" s="56">
        <v>-204849.79200000002</v>
      </c>
      <c r="Q115" s="55">
        <v>553429.58654092497</v>
      </c>
      <c r="R115" s="55">
        <v>-5078.2579393749193</v>
      </c>
    </row>
    <row r="116" spans="1:18" ht="15" x14ac:dyDescent="0.25">
      <c r="A116" s="34">
        <v>305</v>
      </c>
      <c r="B116" s="13" t="s">
        <v>124</v>
      </c>
      <c r="C116" s="15">
        <v>15213</v>
      </c>
      <c r="D116" s="15">
        <v>62756162.68</v>
      </c>
      <c r="E116" s="15">
        <v>28182578.982310425</v>
      </c>
      <c r="F116" s="15">
        <v>6838492.9661504142</v>
      </c>
      <c r="G116" s="15">
        <v>97777234.628460839</v>
      </c>
      <c r="H116" s="16">
        <v>4177.92</v>
      </c>
      <c r="I116" s="17">
        <v>63558696.960000001</v>
      </c>
      <c r="J116" s="17">
        <v>34218537.668460838</v>
      </c>
      <c r="K116" s="35">
        <v>3486089.6513720546</v>
      </c>
      <c r="L116" s="15">
        <v>-2883954.4630381577</v>
      </c>
      <c r="M116" s="14">
        <v>34820672.85679473</v>
      </c>
      <c r="N116" s="36">
        <v>9977787.7883448675</v>
      </c>
      <c r="O116" s="54">
        <f>Yhteenveto[[#This Row],[Valtionosuus ennen verotuloihin perustuvaa valtionosuuksien tasausta]]+Yhteenveto[[#This Row],[Verotuloihin perustuva valtionosuuksien tasaus]]</f>
        <v>44798460.645139597</v>
      </c>
      <c r="P116" s="56">
        <v>-28522.488399999973</v>
      </c>
      <c r="Q116" s="55">
        <v>8781066.3393991385</v>
      </c>
      <c r="R116" s="55">
        <v>-61328.486047328464</v>
      </c>
    </row>
    <row r="117" spans="1:18" ht="15" x14ac:dyDescent="0.25">
      <c r="A117" s="34">
        <v>309</v>
      </c>
      <c r="B117" s="13" t="s">
        <v>125</v>
      </c>
      <c r="C117" s="15">
        <v>6552</v>
      </c>
      <c r="D117" s="15">
        <v>27340616.75</v>
      </c>
      <c r="E117" s="15">
        <v>12713310.336802373</v>
      </c>
      <c r="F117" s="15">
        <v>2161523.0092219133</v>
      </c>
      <c r="G117" s="15">
        <v>42215450.096024282</v>
      </c>
      <c r="H117" s="16">
        <v>4177.92</v>
      </c>
      <c r="I117" s="17">
        <v>27373731.84</v>
      </c>
      <c r="J117" s="17">
        <v>14841718.256024282</v>
      </c>
      <c r="K117" s="35">
        <v>529955.8490937216</v>
      </c>
      <c r="L117" s="15">
        <v>-1287023.359567849</v>
      </c>
      <c r="M117" s="14">
        <v>14084650.745550156</v>
      </c>
      <c r="N117" s="36">
        <v>5902336.1426152699</v>
      </c>
      <c r="O117" s="54">
        <f>Yhteenveto[[#This Row],[Valtionosuus ennen verotuloihin perustuvaa valtionosuuksien tasausta]]+Yhteenveto[[#This Row],[Verotuloihin perustuva valtionosuuksien tasaus]]</f>
        <v>19986986.888165426</v>
      </c>
      <c r="P117" s="56">
        <v>22533.477119999996</v>
      </c>
      <c r="Q117" s="55">
        <v>3931164.5971842268</v>
      </c>
      <c r="R117" s="55">
        <v>-25602.74301467156</v>
      </c>
    </row>
    <row r="118" spans="1:18" ht="15" x14ac:dyDescent="0.25">
      <c r="A118" s="34">
        <v>312</v>
      </c>
      <c r="B118" s="13" t="s">
        <v>126</v>
      </c>
      <c r="C118" s="15">
        <v>1288</v>
      </c>
      <c r="D118" s="15">
        <v>5666087.2999999998</v>
      </c>
      <c r="E118" s="15">
        <v>2316420.6014686003</v>
      </c>
      <c r="F118" s="15">
        <v>630860.70141787641</v>
      </c>
      <c r="G118" s="15">
        <v>8613368.6028864756</v>
      </c>
      <c r="H118" s="16">
        <v>4177.92</v>
      </c>
      <c r="I118" s="17">
        <v>5381160.96</v>
      </c>
      <c r="J118" s="17">
        <v>3232207.6428864757</v>
      </c>
      <c r="K118" s="35">
        <v>333470.80550347496</v>
      </c>
      <c r="L118" s="15">
        <v>-233540.89144864082</v>
      </c>
      <c r="M118" s="14">
        <v>3332137.5569413099</v>
      </c>
      <c r="N118" s="36">
        <v>905252.61356357217</v>
      </c>
      <c r="O118" s="54">
        <f>Yhteenveto[[#This Row],[Valtionosuus ennen verotuloihin perustuvaa valtionosuuksien tasausta]]+Yhteenveto[[#This Row],[Verotuloihin perustuva valtionosuuksien tasaus]]</f>
        <v>4237390.170504882</v>
      </c>
      <c r="P118" s="56">
        <v>123834.54440000001</v>
      </c>
      <c r="Q118" s="55">
        <v>896471.08285447734</v>
      </c>
      <c r="R118" s="55">
        <v>-5387.8962208402963</v>
      </c>
    </row>
    <row r="119" spans="1:18" ht="15" x14ac:dyDescent="0.25">
      <c r="A119" s="34">
        <v>316</v>
      </c>
      <c r="B119" s="13" t="s">
        <v>127</v>
      </c>
      <c r="C119" s="15">
        <v>4326</v>
      </c>
      <c r="D119" s="15">
        <v>16677576.869999999</v>
      </c>
      <c r="E119" s="15">
        <v>5764440.1542238565</v>
      </c>
      <c r="F119" s="15">
        <v>1334920.1635330254</v>
      </c>
      <c r="G119" s="15">
        <v>23776937.187756881</v>
      </c>
      <c r="H119" s="16">
        <v>4177.92</v>
      </c>
      <c r="I119" s="17">
        <v>18073681.920000002</v>
      </c>
      <c r="J119" s="17">
        <v>5703255.2677568793</v>
      </c>
      <c r="K119" s="35">
        <v>172298.30251176981</v>
      </c>
      <c r="L119" s="15">
        <v>-907960.65230262268</v>
      </c>
      <c r="M119" s="14">
        <v>4967592.9179660268</v>
      </c>
      <c r="N119" s="36">
        <v>2471842.3026635661</v>
      </c>
      <c r="O119" s="54">
        <f>Yhteenveto[[#This Row],[Valtionosuus ennen verotuloihin perustuvaa valtionosuuksien tasausta]]+Yhteenveto[[#This Row],[Verotuloihin perustuva valtionosuuksien tasaus]]</f>
        <v>7439435.2206295934</v>
      </c>
      <c r="P119" s="56">
        <v>-162599.52240000002</v>
      </c>
      <c r="Q119" s="55">
        <v>2537601.9098032475</v>
      </c>
      <c r="R119" s="55">
        <v>-19174.182876316678</v>
      </c>
    </row>
    <row r="120" spans="1:18" ht="15" x14ac:dyDescent="0.25">
      <c r="A120" s="34">
        <v>317</v>
      </c>
      <c r="B120" s="13" t="s">
        <v>128</v>
      </c>
      <c r="C120" s="15">
        <v>2538</v>
      </c>
      <c r="D120" s="15">
        <v>11282312.310000002</v>
      </c>
      <c r="E120" s="15">
        <v>5297522.2521768082</v>
      </c>
      <c r="F120" s="15">
        <v>990328.65305585228</v>
      </c>
      <c r="G120" s="15">
        <v>17570163.215232663</v>
      </c>
      <c r="H120" s="16">
        <v>4177.92</v>
      </c>
      <c r="I120" s="17">
        <v>10603560.960000001</v>
      </c>
      <c r="J120" s="17">
        <v>6966602.255232662</v>
      </c>
      <c r="K120" s="35">
        <v>673874.0969478013</v>
      </c>
      <c r="L120" s="15">
        <v>-311962.67371869599</v>
      </c>
      <c r="M120" s="14">
        <v>7328513.6784617677</v>
      </c>
      <c r="N120" s="36">
        <v>3194942.2769907019</v>
      </c>
      <c r="O120" s="54">
        <f>Yhteenveto[[#This Row],[Valtionosuus ennen verotuloihin perustuvaa valtionosuuksien tasausta]]+Yhteenveto[[#This Row],[Verotuloihin perustuva valtionosuuksien tasaus]]</f>
        <v>10523455.95545247</v>
      </c>
      <c r="P120" s="56">
        <v>-9204.0149600000004</v>
      </c>
      <c r="Q120" s="55">
        <v>1816584.5085713947</v>
      </c>
      <c r="R120" s="55">
        <v>-8445.3832631139248</v>
      </c>
    </row>
    <row r="121" spans="1:18" ht="15" x14ac:dyDescent="0.25">
      <c r="A121" s="34">
        <v>320</v>
      </c>
      <c r="B121" s="13" t="s">
        <v>129</v>
      </c>
      <c r="C121" s="15">
        <v>7191</v>
      </c>
      <c r="D121" s="15">
        <v>30597888.460000001</v>
      </c>
      <c r="E121" s="15">
        <v>13963427.086516144</v>
      </c>
      <c r="F121" s="15">
        <v>4196440.9947853107</v>
      </c>
      <c r="G121" s="15">
        <v>48757756.541301452</v>
      </c>
      <c r="H121" s="16">
        <v>4177.92</v>
      </c>
      <c r="I121" s="17">
        <v>30043422.719999999</v>
      </c>
      <c r="J121" s="17">
        <v>18714333.821301453</v>
      </c>
      <c r="K121" s="35">
        <v>3691505.8014496136</v>
      </c>
      <c r="L121" s="15">
        <v>-877244.07320476393</v>
      </c>
      <c r="M121" s="14">
        <v>21528595.549546301</v>
      </c>
      <c r="N121" s="36">
        <v>4636151.6206249027</v>
      </c>
      <c r="O121" s="54">
        <f>Yhteenveto[[#This Row],[Valtionosuus ennen verotuloihin perustuvaa valtionosuuksien tasausta]]+Yhteenveto[[#This Row],[Verotuloihin perustuva valtionosuuksien tasaus]]</f>
        <v>26164747.170171205</v>
      </c>
      <c r="P121" s="56">
        <v>-158502.52656</v>
      </c>
      <c r="Q121" s="55">
        <v>4188837.7027154062</v>
      </c>
      <c r="R121" s="55">
        <v>-35447.576816166562</v>
      </c>
    </row>
    <row r="122" spans="1:18" ht="15" x14ac:dyDescent="0.25">
      <c r="A122" s="34">
        <v>322</v>
      </c>
      <c r="B122" s="13" t="s">
        <v>130</v>
      </c>
      <c r="C122" s="15">
        <v>6609</v>
      </c>
      <c r="D122" s="15">
        <v>28324805.120000001</v>
      </c>
      <c r="E122" s="15">
        <v>9244583.2959429137</v>
      </c>
      <c r="F122" s="15">
        <v>6298735.4859101754</v>
      </c>
      <c r="G122" s="15">
        <v>43868123.901853092</v>
      </c>
      <c r="H122" s="16">
        <v>4177.92</v>
      </c>
      <c r="I122" s="17">
        <v>27611873.280000001</v>
      </c>
      <c r="J122" s="17">
        <v>16256250.621853091</v>
      </c>
      <c r="K122" s="35">
        <v>790386.24408660212</v>
      </c>
      <c r="L122" s="15">
        <v>-829307.07941580843</v>
      </c>
      <c r="M122" s="14">
        <v>16217329.786523882</v>
      </c>
      <c r="N122" s="36">
        <v>5229519.9360996559</v>
      </c>
      <c r="O122" s="54">
        <f>Yhteenveto[[#This Row],[Valtionosuus ennen verotuloihin perustuvaa valtionosuuksien tasausta]]+Yhteenveto[[#This Row],[Verotuloihin perustuva valtionosuuksien tasaus]]</f>
        <v>21446849.722623538</v>
      </c>
      <c r="P122" s="56">
        <v>86776.648000000001</v>
      </c>
      <c r="Q122" s="55">
        <v>3904437.0400092071</v>
      </c>
      <c r="R122" s="55">
        <v>-27464.980270145083</v>
      </c>
    </row>
    <row r="123" spans="1:18" ht="15" x14ac:dyDescent="0.25">
      <c r="A123" s="34">
        <v>398</v>
      </c>
      <c r="B123" s="13" t="s">
        <v>131</v>
      </c>
      <c r="C123" s="15">
        <v>119984</v>
      </c>
      <c r="D123" s="15">
        <v>461892958.87</v>
      </c>
      <c r="E123" s="15">
        <v>171854459.73178765</v>
      </c>
      <c r="F123" s="15">
        <v>41935350.037318975</v>
      </c>
      <c r="G123" s="15">
        <v>675682768.63910663</v>
      </c>
      <c r="H123" s="16">
        <v>4177.92</v>
      </c>
      <c r="I123" s="17">
        <v>501283553.28000003</v>
      </c>
      <c r="J123" s="17">
        <v>174399215.3591066</v>
      </c>
      <c r="K123" s="35">
        <v>5634555.3600583067</v>
      </c>
      <c r="L123" s="15">
        <v>-23907793.58183451</v>
      </c>
      <c r="M123" s="14">
        <v>156125977.13733041</v>
      </c>
      <c r="N123" s="36">
        <v>27627601.649079338</v>
      </c>
      <c r="O123" s="54">
        <f>Yhteenveto[[#This Row],[Valtionosuus ennen verotuloihin perustuvaa valtionosuuksien tasausta]]+Yhteenveto[[#This Row],[Verotuloihin perustuva valtionosuuksien tasaus]]</f>
        <v>183753578.78640974</v>
      </c>
      <c r="P123" s="56">
        <v>-6783627.890871997</v>
      </c>
      <c r="Q123" s="55">
        <v>56727441.541346118</v>
      </c>
      <c r="R123" s="55">
        <v>-575030.25603700359</v>
      </c>
    </row>
    <row r="124" spans="1:18" ht="15" x14ac:dyDescent="0.25">
      <c r="A124" s="34">
        <v>399</v>
      </c>
      <c r="B124" s="13" t="s">
        <v>132</v>
      </c>
      <c r="C124" s="15">
        <v>7996</v>
      </c>
      <c r="D124" s="15">
        <v>34668893.93</v>
      </c>
      <c r="E124" s="15">
        <v>10277033.865232386</v>
      </c>
      <c r="F124" s="15">
        <v>1400180.4953857884</v>
      </c>
      <c r="G124" s="15">
        <v>46346108.290618174</v>
      </c>
      <c r="H124" s="16">
        <v>4177.92</v>
      </c>
      <c r="I124" s="17">
        <v>33406648.32</v>
      </c>
      <c r="J124" s="17">
        <v>12939459.970618173</v>
      </c>
      <c r="K124" s="35">
        <v>76740.140058807505</v>
      </c>
      <c r="L124" s="15">
        <v>-1461029.0278485836</v>
      </c>
      <c r="M124" s="14">
        <v>11555171.082828399</v>
      </c>
      <c r="N124" s="36">
        <v>3427450.3390046814</v>
      </c>
      <c r="O124" s="54">
        <f>Yhteenveto[[#This Row],[Valtionosuus ennen verotuloihin perustuvaa valtionosuuksien tasausta]]+Yhteenveto[[#This Row],[Verotuloihin perustuva valtionosuuksien tasaus]]</f>
        <v>14982621.421833079</v>
      </c>
      <c r="P124" s="56">
        <v>-62336.929759999999</v>
      </c>
      <c r="Q124" s="55">
        <v>4085801.0162359565</v>
      </c>
      <c r="R124" s="55">
        <v>-37085.7561082623</v>
      </c>
    </row>
    <row r="125" spans="1:18" ht="15" x14ac:dyDescent="0.25">
      <c r="A125" s="34">
        <v>400</v>
      </c>
      <c r="B125" s="13" t="s">
        <v>133</v>
      </c>
      <c r="C125" s="15">
        <v>8468</v>
      </c>
      <c r="D125" s="15">
        <v>35283537.469999999</v>
      </c>
      <c r="E125" s="15">
        <v>11934236.779735401</v>
      </c>
      <c r="F125" s="15">
        <v>3067798.6472783443</v>
      </c>
      <c r="G125" s="15">
        <v>50285572.897013746</v>
      </c>
      <c r="H125" s="16">
        <v>4177.92</v>
      </c>
      <c r="I125" s="17">
        <v>35378626.560000002</v>
      </c>
      <c r="J125" s="17">
        <v>14906946.337013744</v>
      </c>
      <c r="K125" s="35">
        <v>343572.19052912842</v>
      </c>
      <c r="L125" s="15">
        <v>-1415253.3282956607</v>
      </c>
      <c r="M125" s="14">
        <v>13835265.199247211</v>
      </c>
      <c r="N125" s="36">
        <v>4818306.758409786</v>
      </c>
      <c r="O125" s="54">
        <f>Yhteenveto[[#This Row],[Valtionosuus ennen verotuloihin perustuvaa valtionosuuksien tasausta]]+Yhteenveto[[#This Row],[Verotuloihin perustuva valtionosuuksien tasaus]]</f>
        <v>18653571.957656998</v>
      </c>
      <c r="P125" s="56">
        <v>260258.81560000003</v>
      </c>
      <c r="Q125" s="55">
        <v>5080554.9323329851</v>
      </c>
      <c r="R125" s="55">
        <v>-35253.070541890273</v>
      </c>
    </row>
    <row r="126" spans="1:18" ht="15" x14ac:dyDescent="0.25">
      <c r="A126" s="34">
        <v>402</v>
      </c>
      <c r="B126" s="13" t="s">
        <v>134</v>
      </c>
      <c r="C126" s="15">
        <v>9358</v>
      </c>
      <c r="D126" s="15">
        <v>38556242.920000002</v>
      </c>
      <c r="E126" s="15">
        <v>18051828.333192535</v>
      </c>
      <c r="F126" s="15">
        <v>2569456.8886598498</v>
      </c>
      <c r="G126" s="15">
        <v>59177528.141852386</v>
      </c>
      <c r="H126" s="16">
        <v>4177.92</v>
      </c>
      <c r="I126" s="17">
        <v>39096975.359999999</v>
      </c>
      <c r="J126" s="17">
        <v>20080552.781852387</v>
      </c>
      <c r="K126" s="35">
        <v>271471.41300287878</v>
      </c>
      <c r="L126" s="15">
        <v>-1435413.4654084456</v>
      </c>
      <c r="M126" s="14">
        <v>18916610.729446821</v>
      </c>
      <c r="N126" s="36">
        <v>8663230.4735425971</v>
      </c>
      <c r="O126" s="54">
        <f>Yhteenveto[[#This Row],[Valtionosuus ennen verotuloihin perustuvaa valtionosuuksien tasausta]]+Yhteenveto[[#This Row],[Verotuloihin perustuva valtionosuuksien tasaus]]</f>
        <v>27579841.202989418</v>
      </c>
      <c r="P126" s="56">
        <v>87075.387280000024</v>
      </c>
      <c r="Q126" s="55">
        <v>5765014.6236194866</v>
      </c>
      <c r="R126" s="55">
        <v>-36043.541520663777</v>
      </c>
    </row>
    <row r="127" spans="1:18" ht="15" x14ac:dyDescent="0.25">
      <c r="A127" s="34">
        <v>403</v>
      </c>
      <c r="B127" s="13" t="s">
        <v>135</v>
      </c>
      <c r="C127" s="15">
        <v>2925</v>
      </c>
      <c r="D127" s="15">
        <v>13234086.109999999</v>
      </c>
      <c r="E127" s="15">
        <v>5843706.6153644761</v>
      </c>
      <c r="F127" s="15">
        <v>910244.4252834348</v>
      </c>
      <c r="G127" s="15">
        <v>19988037.150647912</v>
      </c>
      <c r="H127" s="16">
        <v>4177.92</v>
      </c>
      <c r="I127" s="17">
        <v>12220416</v>
      </c>
      <c r="J127" s="17">
        <v>7767621.1506479122</v>
      </c>
      <c r="K127" s="35">
        <v>105713.45168672985</v>
      </c>
      <c r="L127" s="15">
        <v>-500708.62241129711</v>
      </c>
      <c r="M127" s="14">
        <v>7372625.9799233451</v>
      </c>
      <c r="N127" s="36">
        <v>3026192.1917660255</v>
      </c>
      <c r="O127" s="54">
        <f>Yhteenveto[[#This Row],[Valtionosuus ennen verotuloihin perustuvaa valtionosuuksien tasausta]]+Yhteenveto[[#This Row],[Verotuloihin perustuva valtionosuuksien tasaus]]</f>
        <v>10398818.171689371</v>
      </c>
      <c r="P127" s="56">
        <v>-73290.703360000014</v>
      </c>
      <c r="Q127" s="55">
        <v>2105262.1477823029</v>
      </c>
      <c r="R127" s="55">
        <v>-11181.25592882268</v>
      </c>
    </row>
    <row r="128" spans="1:18" ht="15" x14ac:dyDescent="0.25">
      <c r="A128" s="34">
        <v>405</v>
      </c>
      <c r="B128" s="13" t="s">
        <v>136</v>
      </c>
      <c r="C128" s="15">
        <v>72662</v>
      </c>
      <c r="D128" s="15">
        <v>277393435.24000001</v>
      </c>
      <c r="E128" s="15">
        <v>97047347.135121673</v>
      </c>
      <c r="F128" s="15">
        <v>23429934.759022653</v>
      </c>
      <c r="G128" s="15">
        <v>397870717.13414437</v>
      </c>
      <c r="H128" s="16">
        <v>4177.92</v>
      </c>
      <c r="I128" s="17">
        <v>303576023.04000002</v>
      </c>
      <c r="J128" s="17">
        <v>94294694.094144344</v>
      </c>
      <c r="K128" s="35">
        <v>3510616.9691254254</v>
      </c>
      <c r="L128" s="15">
        <v>-13537057.384220693</v>
      </c>
      <c r="M128" s="14">
        <v>84268253.679049075</v>
      </c>
      <c r="N128" s="36">
        <v>21722241.636602651</v>
      </c>
      <c r="O128" s="54">
        <f>Yhteenveto[[#This Row],[Valtionosuus ennen verotuloihin perustuvaa valtionosuuksien tasausta]]+Yhteenveto[[#This Row],[Verotuloihin perustuva valtionosuuksien tasaus]]</f>
        <v>105990495.31565173</v>
      </c>
      <c r="P128" s="56">
        <v>-1807214.7389520006</v>
      </c>
      <c r="Q128" s="55">
        <v>36001490.594162777</v>
      </c>
      <c r="R128" s="55">
        <v>-353593.80825109367</v>
      </c>
    </row>
    <row r="129" spans="1:18" ht="15" x14ac:dyDescent="0.25">
      <c r="A129" s="34">
        <v>407</v>
      </c>
      <c r="B129" s="13" t="s">
        <v>137</v>
      </c>
      <c r="C129" s="15">
        <v>2621</v>
      </c>
      <c r="D129" s="15">
        <v>11220507.43</v>
      </c>
      <c r="E129" s="15">
        <v>3871886.7261573598</v>
      </c>
      <c r="F129" s="15">
        <v>1325018.3473263159</v>
      </c>
      <c r="G129" s="15">
        <v>16417412.503483675</v>
      </c>
      <c r="H129" s="16">
        <v>4177.92</v>
      </c>
      <c r="I129" s="17">
        <v>10950328.32</v>
      </c>
      <c r="J129" s="17">
        <v>5467084.1834836751</v>
      </c>
      <c r="K129" s="35">
        <v>83639.749282969045</v>
      </c>
      <c r="L129" s="15">
        <v>-451604.98590243352</v>
      </c>
      <c r="M129" s="14">
        <v>5099118.946864211</v>
      </c>
      <c r="N129" s="36">
        <v>1723936.8360193968</v>
      </c>
      <c r="O129" s="54">
        <f>Yhteenveto[[#This Row],[Valtionosuus ennen verotuloihin perustuvaa valtionosuuksien tasausta]]+Yhteenveto[[#This Row],[Verotuloihin perustuva valtionosuuksien tasaus]]</f>
        <v>6823055.7828836078</v>
      </c>
      <c r="P129" s="56">
        <v>-854749.9828</v>
      </c>
      <c r="Q129" s="55">
        <v>1765917.8460041774</v>
      </c>
      <c r="R129" s="55">
        <v>-10281.887403429595</v>
      </c>
    </row>
    <row r="130" spans="1:18" ht="15" x14ac:dyDescent="0.25">
      <c r="A130" s="34">
        <v>408</v>
      </c>
      <c r="B130" s="13" t="s">
        <v>138</v>
      </c>
      <c r="C130" s="15">
        <v>14221</v>
      </c>
      <c r="D130" s="15">
        <v>61300090.549999997</v>
      </c>
      <c r="E130" s="15">
        <v>22016526.165200163</v>
      </c>
      <c r="F130" s="15">
        <v>2717303.267134577</v>
      </c>
      <c r="G130" s="15">
        <v>86033919.982334733</v>
      </c>
      <c r="H130" s="16">
        <v>4177.92</v>
      </c>
      <c r="I130" s="17">
        <v>59414200.32</v>
      </c>
      <c r="J130" s="17">
        <v>26619719.662334733</v>
      </c>
      <c r="K130" s="35">
        <v>418026.24017040798</v>
      </c>
      <c r="L130" s="15">
        <v>-2475394.566156032</v>
      </c>
      <c r="M130" s="14">
        <v>24562351.336349107</v>
      </c>
      <c r="N130" s="36">
        <v>9878474.4688400924</v>
      </c>
      <c r="O130" s="54">
        <f>Yhteenveto[[#This Row],[Valtionosuus ennen verotuloihin perustuvaa valtionosuuksien tasausta]]+Yhteenveto[[#This Row],[Verotuloihin perustuva valtionosuuksien tasaus]]</f>
        <v>34440825.8051892</v>
      </c>
      <c r="P130" s="56">
        <v>-56219.887359999964</v>
      </c>
      <c r="Q130" s="55">
        <v>7927967.2556851078</v>
      </c>
      <c r="R130" s="55">
        <v>-59045.653777652842</v>
      </c>
    </row>
    <row r="131" spans="1:18" ht="15" x14ac:dyDescent="0.25">
      <c r="A131" s="34">
        <v>410</v>
      </c>
      <c r="B131" s="13" t="s">
        <v>139</v>
      </c>
      <c r="C131" s="15">
        <v>18823</v>
      </c>
      <c r="D131" s="15">
        <v>82348317.11999999</v>
      </c>
      <c r="E131" s="15">
        <v>23000157.313555922</v>
      </c>
      <c r="F131" s="15">
        <v>3110196.9821210504</v>
      </c>
      <c r="G131" s="15">
        <v>108458671.41567697</v>
      </c>
      <c r="H131" s="16">
        <v>4177.92</v>
      </c>
      <c r="I131" s="17">
        <v>78640988.159999996</v>
      </c>
      <c r="J131" s="17">
        <v>29817683.25567697</v>
      </c>
      <c r="K131" s="35">
        <v>460500.85810131952</v>
      </c>
      <c r="L131" s="15">
        <v>-3165628.6219266271</v>
      </c>
      <c r="M131" s="14">
        <v>27112555.491851661</v>
      </c>
      <c r="N131" s="36">
        <v>11718319.296864981</v>
      </c>
      <c r="O131" s="54">
        <f>Yhteenveto[[#This Row],[Valtionosuus ennen verotuloihin perustuvaa valtionosuuksien tasausta]]+Yhteenveto[[#This Row],[Verotuloihin perustuva valtionosuuksien tasaus]]</f>
        <v>38830874.788716644</v>
      </c>
      <c r="P131" s="56">
        <v>59363.76264000003</v>
      </c>
      <c r="Q131" s="55">
        <v>8395805.5886404682</v>
      </c>
      <c r="R131" s="55">
        <v>-82613.936288354336</v>
      </c>
    </row>
    <row r="132" spans="1:18" ht="15" x14ac:dyDescent="0.25">
      <c r="A132" s="34">
        <v>416</v>
      </c>
      <c r="B132" s="13" t="s">
        <v>140</v>
      </c>
      <c r="C132" s="15">
        <v>2964</v>
      </c>
      <c r="D132" s="15">
        <v>12682943.09</v>
      </c>
      <c r="E132" s="15">
        <v>3661796.6724499878</v>
      </c>
      <c r="F132" s="15">
        <v>639515.17299266579</v>
      </c>
      <c r="G132" s="15">
        <v>16984254.935442653</v>
      </c>
      <c r="H132" s="16">
        <v>4177.92</v>
      </c>
      <c r="I132" s="17">
        <v>12383354.880000001</v>
      </c>
      <c r="J132" s="17">
        <v>4600900.0554426517</v>
      </c>
      <c r="K132" s="35">
        <v>10615.947331390586</v>
      </c>
      <c r="L132" s="15">
        <v>-489148.41680362372</v>
      </c>
      <c r="M132" s="14">
        <v>4122367.5859704185</v>
      </c>
      <c r="N132" s="36">
        <v>1924088.10089168</v>
      </c>
      <c r="O132" s="54">
        <f>Yhteenveto[[#This Row],[Valtionosuus ennen verotuloihin perustuvaa valtionosuuksien tasausta]]+Yhteenveto[[#This Row],[Verotuloihin perustuva valtionosuuksien tasaus]]</f>
        <v>6046455.6868620981</v>
      </c>
      <c r="P132" s="56">
        <v>30627.889039999995</v>
      </c>
      <c r="Q132" s="55">
        <v>1598060.5240985353</v>
      </c>
      <c r="R132" s="55">
        <v>-13210.344685424439</v>
      </c>
    </row>
    <row r="133" spans="1:18" ht="15" x14ac:dyDescent="0.25">
      <c r="A133" s="34">
        <v>418</v>
      </c>
      <c r="B133" s="13" t="s">
        <v>141</v>
      </c>
      <c r="C133" s="15">
        <v>23828</v>
      </c>
      <c r="D133" s="15">
        <v>101109742.10999998</v>
      </c>
      <c r="E133" s="15">
        <v>22210056.417537551</v>
      </c>
      <c r="F133" s="15">
        <v>3616188.9009096175</v>
      </c>
      <c r="G133" s="15">
        <v>126935987.42844716</v>
      </c>
      <c r="H133" s="16">
        <v>4177.92</v>
      </c>
      <c r="I133" s="17">
        <v>99551477.760000005</v>
      </c>
      <c r="J133" s="17">
        <v>27384509.668447152</v>
      </c>
      <c r="K133" s="35">
        <v>545924.43697306432</v>
      </c>
      <c r="L133" s="15">
        <v>-4052239.806353644</v>
      </c>
      <c r="M133" s="14">
        <v>23878194.299066573</v>
      </c>
      <c r="N133" s="36">
        <v>92122.255617638468</v>
      </c>
      <c r="O133" s="54">
        <f>Yhteenveto[[#This Row],[Valtionosuus ennen verotuloihin perustuvaa valtionosuuksien tasausta]]+Yhteenveto[[#This Row],[Verotuloihin perustuva valtionosuuksien tasaus]]</f>
        <v>23970316.554684211</v>
      </c>
      <c r="P133" s="56">
        <v>-255208.69919999997</v>
      </c>
      <c r="Q133" s="55">
        <v>8757662.527431082</v>
      </c>
      <c r="R133" s="55">
        <v>-116384.25810655633</v>
      </c>
    </row>
    <row r="134" spans="1:18" ht="15" x14ac:dyDescent="0.25">
      <c r="A134" s="34">
        <v>420</v>
      </c>
      <c r="B134" s="37" t="s">
        <v>142</v>
      </c>
      <c r="C134" s="15">
        <v>9402</v>
      </c>
      <c r="D134" s="15">
        <v>39579287.019999996</v>
      </c>
      <c r="E134" s="15">
        <v>18222419.789635498</v>
      </c>
      <c r="F134" s="15">
        <v>2478849.8924665004</v>
      </c>
      <c r="G134" s="15">
        <v>60280556.702101991</v>
      </c>
      <c r="H134" s="16">
        <v>4177.92</v>
      </c>
      <c r="I134" s="17">
        <v>39280803.840000004</v>
      </c>
      <c r="J134" s="17">
        <v>20999752.862101987</v>
      </c>
      <c r="K134" s="35">
        <v>260235.61255194154</v>
      </c>
      <c r="L134" s="15">
        <v>-1805229.6647732572</v>
      </c>
      <c r="M134" s="14">
        <v>19454758.809880674</v>
      </c>
      <c r="N134" s="36">
        <v>3827981.0961449184</v>
      </c>
      <c r="O134" s="54">
        <f>Yhteenveto[[#This Row],[Valtionosuus ennen verotuloihin perustuvaa valtionosuuksien tasausta]]+Yhteenveto[[#This Row],[Verotuloihin perustuva valtionosuuksien tasaus]]</f>
        <v>23282739.906025592</v>
      </c>
      <c r="P134" s="56">
        <v>-36303.935360000032</v>
      </c>
      <c r="Q134" s="55">
        <v>5334550.3051978741</v>
      </c>
      <c r="R134" s="55">
        <v>-41271.355256610252</v>
      </c>
    </row>
    <row r="135" spans="1:18" ht="15" x14ac:dyDescent="0.25">
      <c r="A135" s="34">
        <v>421</v>
      </c>
      <c r="B135" s="13" t="s">
        <v>143</v>
      </c>
      <c r="C135" s="15">
        <v>722</v>
      </c>
      <c r="D135" s="15">
        <v>3168205.15</v>
      </c>
      <c r="E135" s="15">
        <v>1220438.2087296043</v>
      </c>
      <c r="F135" s="15">
        <v>491007.76537383557</v>
      </c>
      <c r="G135" s="15">
        <v>4879651.12410344</v>
      </c>
      <c r="H135" s="16">
        <v>4177.92</v>
      </c>
      <c r="I135" s="17">
        <v>3016458.2400000002</v>
      </c>
      <c r="J135" s="17">
        <v>1863192.8841034397</v>
      </c>
      <c r="K135" s="35">
        <v>187009.52003947116</v>
      </c>
      <c r="L135" s="15">
        <v>-68551.216969675588</v>
      </c>
      <c r="M135" s="14">
        <v>1981651.1871732352</v>
      </c>
      <c r="N135" s="36">
        <v>516052.28357273346</v>
      </c>
      <c r="O135" s="54">
        <f>Yhteenveto[[#This Row],[Valtionosuus ennen verotuloihin perustuvaa valtionosuuksien tasausta]]+Yhteenveto[[#This Row],[Verotuloihin perustuva valtionosuuksien tasaus]]</f>
        <v>2497703.4707459686</v>
      </c>
      <c r="P135" s="56">
        <v>-11380.544000000002</v>
      </c>
      <c r="Q135" s="55">
        <v>543997.5457045408</v>
      </c>
      <c r="R135" s="55">
        <v>-2627.4075630571115</v>
      </c>
    </row>
    <row r="136" spans="1:18" ht="15" x14ac:dyDescent="0.25">
      <c r="A136" s="34">
        <v>422</v>
      </c>
      <c r="B136" s="13" t="s">
        <v>144</v>
      </c>
      <c r="C136" s="15">
        <v>10719</v>
      </c>
      <c r="D136" s="15">
        <v>43439036.130000003</v>
      </c>
      <c r="E136" s="15">
        <v>23371064.502357919</v>
      </c>
      <c r="F136" s="15">
        <v>5773544.5029367991</v>
      </c>
      <c r="G136" s="15">
        <v>72583645.135294721</v>
      </c>
      <c r="H136" s="16">
        <v>4177.92</v>
      </c>
      <c r="I136" s="17">
        <v>44783124.480000004</v>
      </c>
      <c r="J136" s="17">
        <v>27800520.655294716</v>
      </c>
      <c r="K136" s="35">
        <v>2881853.6604858213</v>
      </c>
      <c r="L136" s="15">
        <v>-1454574.0804279288</v>
      </c>
      <c r="M136" s="14">
        <v>29227800.235352609</v>
      </c>
      <c r="N136" s="36">
        <v>7528582.5646009287</v>
      </c>
      <c r="O136" s="54">
        <f>Yhteenveto[[#This Row],[Valtionosuus ennen verotuloihin perustuvaa valtionosuuksien tasausta]]+Yhteenveto[[#This Row],[Verotuloihin perustuva valtionosuuksien tasaus]]</f>
        <v>36756382.799953535</v>
      </c>
      <c r="P136" s="56">
        <v>245464.10840000003</v>
      </c>
      <c r="Q136" s="55">
        <v>6585155.3970040567</v>
      </c>
      <c r="R136" s="55">
        <v>-44900.253993046921</v>
      </c>
    </row>
    <row r="137" spans="1:18" ht="15" x14ac:dyDescent="0.25">
      <c r="A137" s="34">
        <v>423</v>
      </c>
      <c r="B137" s="13" t="s">
        <v>145</v>
      </c>
      <c r="C137" s="15">
        <v>20146</v>
      </c>
      <c r="D137" s="15">
        <v>82889825.670000002</v>
      </c>
      <c r="E137" s="15">
        <v>20910324.575118817</v>
      </c>
      <c r="F137" s="15">
        <v>3288545.070429571</v>
      </c>
      <c r="G137" s="15">
        <v>107088695.31554839</v>
      </c>
      <c r="H137" s="16">
        <v>4177.92</v>
      </c>
      <c r="I137" s="17">
        <v>84168376.320000008</v>
      </c>
      <c r="J137" s="17">
        <v>22920318.995548382</v>
      </c>
      <c r="K137" s="35">
        <v>438753.89149944216</v>
      </c>
      <c r="L137" s="15">
        <v>-3416219.2163046268</v>
      </c>
      <c r="M137" s="14">
        <v>19942853.670743197</v>
      </c>
      <c r="N137" s="36">
        <v>2108791.4221348823</v>
      </c>
      <c r="O137" s="54">
        <f>Yhteenveto[[#This Row],[Valtionosuus ennen verotuloihin perustuvaa valtionosuuksien tasausta]]+Yhteenveto[[#This Row],[Verotuloihin perustuva valtionosuuksien tasaus]]</f>
        <v>22051645.092878081</v>
      </c>
      <c r="P137" s="56">
        <v>-751367.69853600021</v>
      </c>
      <c r="Q137" s="55">
        <v>7755623.5569759989</v>
      </c>
      <c r="R137" s="55">
        <v>-93450.142330207484</v>
      </c>
    </row>
    <row r="138" spans="1:18" ht="15" x14ac:dyDescent="0.25">
      <c r="A138" s="34">
        <v>425</v>
      </c>
      <c r="B138" s="13" t="s">
        <v>146</v>
      </c>
      <c r="C138" s="15">
        <v>10238</v>
      </c>
      <c r="D138" s="15">
        <v>50970613.280000009</v>
      </c>
      <c r="E138" s="15">
        <v>8825414.2416437082</v>
      </c>
      <c r="F138" s="15">
        <v>1420857.5528162401</v>
      </c>
      <c r="G138" s="15">
        <v>61216885.074459955</v>
      </c>
      <c r="H138" s="16">
        <v>4177.92</v>
      </c>
      <c r="I138" s="17">
        <v>42773544.960000001</v>
      </c>
      <c r="J138" s="17">
        <v>18443340.114459954</v>
      </c>
      <c r="K138" s="35">
        <v>184965.25519466202</v>
      </c>
      <c r="L138" s="15">
        <v>-1764775.4736573014</v>
      </c>
      <c r="M138" s="14">
        <v>16863529.895997312</v>
      </c>
      <c r="N138" s="36">
        <v>7340826.9289115611</v>
      </c>
      <c r="O138" s="54">
        <f>Yhteenveto[[#This Row],[Valtionosuus ennen verotuloihin perustuvaa valtionosuuksien tasausta]]+Yhteenveto[[#This Row],[Verotuloihin perustuva valtionosuuksien tasaus]]</f>
        <v>24204356.824908875</v>
      </c>
      <c r="P138" s="56">
        <v>96194.048159999991</v>
      </c>
      <c r="Q138" s="55">
        <v>3628559.724567262</v>
      </c>
      <c r="R138" s="55">
        <v>-40542.917427118307</v>
      </c>
    </row>
    <row r="139" spans="1:18" ht="15" x14ac:dyDescent="0.25">
      <c r="A139" s="34">
        <v>426</v>
      </c>
      <c r="B139" s="13" t="s">
        <v>147</v>
      </c>
      <c r="C139" s="15">
        <v>11994</v>
      </c>
      <c r="D139" s="15">
        <v>48492849.979999997</v>
      </c>
      <c r="E139" s="15">
        <v>17980179.608116318</v>
      </c>
      <c r="F139" s="15">
        <v>2587930.012468189</v>
      </c>
      <c r="G139" s="15">
        <v>69060959.600584507</v>
      </c>
      <c r="H139" s="16">
        <v>4177.92</v>
      </c>
      <c r="I139" s="17">
        <v>50109972.480000004</v>
      </c>
      <c r="J139" s="17">
        <v>18950987.120584503</v>
      </c>
      <c r="K139" s="35">
        <v>234387.76978776633</v>
      </c>
      <c r="L139" s="15">
        <v>-1656832.7377450513</v>
      </c>
      <c r="M139" s="14">
        <v>17528542.152627219</v>
      </c>
      <c r="N139" s="36">
        <v>8921972.0952495113</v>
      </c>
      <c r="O139" s="54">
        <f>Yhteenveto[[#This Row],[Valtionosuus ennen verotuloihin perustuvaa valtionosuuksien tasausta]]+Yhteenveto[[#This Row],[Verotuloihin perustuva valtionosuuksien tasaus]]</f>
        <v>26450514.24787673</v>
      </c>
      <c r="P139" s="56">
        <v>-933335.48425600003</v>
      </c>
      <c r="Q139" s="55">
        <v>6511506.1874077544</v>
      </c>
      <c r="R139" s="55">
        <v>-48823.381271640617</v>
      </c>
    </row>
    <row r="140" spans="1:18" ht="15" x14ac:dyDescent="0.25">
      <c r="A140" s="34">
        <v>430</v>
      </c>
      <c r="B140" s="13" t="s">
        <v>148</v>
      </c>
      <c r="C140" s="15">
        <v>15770</v>
      </c>
      <c r="D140" s="15">
        <v>67675909.929999992</v>
      </c>
      <c r="E140" s="15">
        <v>25376095.399633113</v>
      </c>
      <c r="F140" s="15">
        <v>4084539.7619596049</v>
      </c>
      <c r="G140" s="15">
        <v>97136545.091592699</v>
      </c>
      <c r="H140" s="16">
        <v>4177.92</v>
      </c>
      <c r="I140" s="17">
        <v>65885798.399999999</v>
      </c>
      <c r="J140" s="17">
        <v>31250746.691592701</v>
      </c>
      <c r="K140" s="35">
        <v>702221.55011865334</v>
      </c>
      <c r="L140" s="15">
        <v>-2843576.5797147029</v>
      </c>
      <c r="M140" s="14">
        <v>29109391.661996651</v>
      </c>
      <c r="N140" s="36">
        <v>11074193.0422583</v>
      </c>
      <c r="O140" s="54">
        <f>Yhteenveto[[#This Row],[Valtionosuus ennen verotuloihin perustuvaa valtionosuuksien tasausta]]+Yhteenveto[[#This Row],[Verotuloihin perustuva valtionosuuksien tasaus]]</f>
        <v>40183584.704254955</v>
      </c>
      <c r="P140" s="56">
        <v>545284.54008000018</v>
      </c>
      <c r="Q140" s="55">
        <v>9690312.2191901654</v>
      </c>
      <c r="R140" s="55">
        <v>-64667.67954653866</v>
      </c>
    </row>
    <row r="141" spans="1:18" ht="15" x14ac:dyDescent="0.25">
      <c r="A141" s="34">
        <v>433</v>
      </c>
      <c r="B141" s="13" t="s">
        <v>149</v>
      </c>
      <c r="C141" s="15">
        <v>7853</v>
      </c>
      <c r="D141" s="15">
        <v>32346481.029999997</v>
      </c>
      <c r="E141" s="15">
        <v>10168434.067905761</v>
      </c>
      <c r="F141" s="15">
        <v>1629054.9615860339</v>
      </c>
      <c r="G141" s="15">
        <v>44143970.059491791</v>
      </c>
      <c r="H141" s="16">
        <v>4177.92</v>
      </c>
      <c r="I141" s="17">
        <v>32809205.760000002</v>
      </c>
      <c r="J141" s="17">
        <v>11334764.299491789</v>
      </c>
      <c r="K141" s="35">
        <v>124322.20341875081</v>
      </c>
      <c r="L141" s="15">
        <v>-1233210.9606003086</v>
      </c>
      <c r="M141" s="14">
        <v>10225875.54231023</v>
      </c>
      <c r="N141" s="36">
        <v>4320237.1737334039</v>
      </c>
      <c r="O141" s="54">
        <f>Yhteenveto[[#This Row],[Valtionosuus ennen verotuloihin perustuvaa valtionosuuksien tasausta]]+Yhteenveto[[#This Row],[Verotuloihin perustuva valtionosuuksien tasaus]]</f>
        <v>14546112.716043634</v>
      </c>
      <c r="P141" s="56">
        <v>-74172.695520000038</v>
      </c>
      <c r="Q141" s="55">
        <v>4394427.0951337479</v>
      </c>
      <c r="R141" s="55">
        <v>-33534.507240957362</v>
      </c>
    </row>
    <row r="142" spans="1:18" ht="15" x14ac:dyDescent="0.25">
      <c r="A142" s="34">
        <v>434</v>
      </c>
      <c r="B142" s="13" t="s">
        <v>150</v>
      </c>
      <c r="C142" s="15">
        <v>14745</v>
      </c>
      <c r="D142" s="15">
        <v>59619917.189999998</v>
      </c>
      <c r="E142" s="15">
        <v>20816368.926760729</v>
      </c>
      <c r="F142" s="15">
        <v>6766450.7359799556</v>
      </c>
      <c r="G142" s="15">
        <v>87202736.85274069</v>
      </c>
      <c r="H142" s="16">
        <v>4177.92</v>
      </c>
      <c r="I142" s="17">
        <v>61603430.399999999</v>
      </c>
      <c r="J142" s="17">
        <v>25599306.452740692</v>
      </c>
      <c r="K142" s="35">
        <v>442927.12147807056</v>
      </c>
      <c r="L142" s="15">
        <v>-2398712.2404386648</v>
      </c>
      <c r="M142" s="14">
        <v>23643521.333780095</v>
      </c>
      <c r="N142" s="36">
        <v>3699091.7284092424</v>
      </c>
      <c r="O142" s="54">
        <f>Yhteenveto[[#This Row],[Valtionosuus ennen verotuloihin perustuvaa valtionosuuksien tasausta]]+Yhteenveto[[#This Row],[Verotuloihin perustuva valtionosuuksien tasaus]]</f>
        <v>27342613.062189337</v>
      </c>
      <c r="P142" s="56">
        <v>760561.75551999989</v>
      </c>
      <c r="Q142" s="55">
        <v>7910529.6454613013</v>
      </c>
      <c r="R142" s="55">
        <v>-70409.232180485735</v>
      </c>
    </row>
    <row r="143" spans="1:18" ht="15" x14ac:dyDescent="0.25">
      <c r="A143" s="34">
        <v>435</v>
      </c>
      <c r="B143" s="13" t="s">
        <v>151</v>
      </c>
      <c r="C143" s="15">
        <v>699</v>
      </c>
      <c r="D143" s="15">
        <v>3044140.2</v>
      </c>
      <c r="E143" s="15">
        <v>1149345.0709779984</v>
      </c>
      <c r="F143" s="15">
        <v>403050.37912955671</v>
      </c>
      <c r="G143" s="15">
        <v>4596535.6501075551</v>
      </c>
      <c r="H143" s="16">
        <v>4177.92</v>
      </c>
      <c r="I143" s="17">
        <v>2920366.0800000001</v>
      </c>
      <c r="J143" s="17">
        <v>1676169.570107555</v>
      </c>
      <c r="K143" s="35">
        <v>86652.303134366579</v>
      </c>
      <c r="L143" s="15">
        <v>100716.1621506115</v>
      </c>
      <c r="M143" s="14">
        <v>1863538.0353925331</v>
      </c>
      <c r="N143" s="36">
        <v>400380.78732600092</v>
      </c>
      <c r="O143" s="54">
        <f>Yhteenveto[[#This Row],[Valtionosuus ennen verotuloihin perustuvaa valtionosuuksien tasausta]]+Yhteenveto[[#This Row],[Verotuloihin perustuva valtionosuuksien tasaus]]</f>
        <v>2263918.8227185342</v>
      </c>
      <c r="P143" s="56">
        <v>-65366.99960000001</v>
      </c>
      <c r="Q143" s="55">
        <v>472922.38447282405</v>
      </c>
      <c r="R143" s="55">
        <v>-2842.4800471075978</v>
      </c>
    </row>
    <row r="144" spans="1:18" ht="15" x14ac:dyDescent="0.25">
      <c r="A144" s="34">
        <v>436</v>
      </c>
      <c r="B144" s="13" t="s">
        <v>152</v>
      </c>
      <c r="C144" s="15">
        <v>2036</v>
      </c>
      <c r="D144" s="15">
        <v>10070222.119999999</v>
      </c>
      <c r="E144" s="15">
        <v>2338443.7737612389</v>
      </c>
      <c r="F144" s="15">
        <v>423140.73846433265</v>
      </c>
      <c r="G144" s="15">
        <v>12831806.632225571</v>
      </c>
      <c r="H144" s="16">
        <v>4177.92</v>
      </c>
      <c r="I144" s="17">
        <v>8506245.120000001</v>
      </c>
      <c r="J144" s="17">
        <v>4325561.5122255702</v>
      </c>
      <c r="K144" s="35">
        <v>34208.713693675687</v>
      </c>
      <c r="L144" s="15">
        <v>-300296.17198397266</v>
      </c>
      <c r="M144" s="14">
        <v>4059474.0539352731</v>
      </c>
      <c r="N144" s="36">
        <v>2163694.8532635006</v>
      </c>
      <c r="O144" s="54">
        <f>Yhteenveto[[#This Row],[Valtionosuus ennen verotuloihin perustuvaa valtionosuuksien tasausta]]+Yhteenveto[[#This Row],[Verotuloihin perustuva valtionosuuksien tasaus]]</f>
        <v>6223168.9071987737</v>
      </c>
      <c r="P144" s="56">
        <v>-76704.866560000024</v>
      </c>
      <c r="Q144" s="55">
        <v>992403.80870637356</v>
      </c>
      <c r="R144" s="55">
        <v>-6976.2636973615063</v>
      </c>
    </row>
    <row r="145" spans="1:18" ht="15" x14ac:dyDescent="0.25">
      <c r="A145" s="34">
        <v>440</v>
      </c>
      <c r="B145" s="13" t="s">
        <v>153</v>
      </c>
      <c r="C145" s="15">
        <v>5534</v>
      </c>
      <c r="D145" s="15">
        <v>27108985.030000001</v>
      </c>
      <c r="E145" s="15">
        <v>4378754.8716808343</v>
      </c>
      <c r="F145" s="15">
        <v>2981327.1784054171</v>
      </c>
      <c r="G145" s="15">
        <v>34469067.080086254</v>
      </c>
      <c r="H145" s="16">
        <v>4177.92</v>
      </c>
      <c r="I145" s="17">
        <v>23120609.280000001</v>
      </c>
      <c r="J145" s="17">
        <v>11348457.800086252</v>
      </c>
      <c r="K145" s="35">
        <v>37187.34726460831</v>
      </c>
      <c r="L145" s="15">
        <v>-851376.96517890191</v>
      </c>
      <c r="M145" s="14">
        <v>10534268.182171959</v>
      </c>
      <c r="N145" s="36">
        <v>5205791.115872426</v>
      </c>
      <c r="O145" s="54">
        <f>Yhteenveto[[#This Row],[Valtionosuus ennen verotuloihin perustuvaa valtionosuuksien tasausta]]+Yhteenveto[[#This Row],[Verotuloihin perustuva valtionosuuksien tasaus]]</f>
        <v>15740059.298044385</v>
      </c>
      <c r="P145" s="56">
        <v>-179243.56800000003</v>
      </c>
      <c r="Q145" s="55">
        <v>2391995.6145375888</v>
      </c>
      <c r="R145" s="55">
        <v>-19120.626203029409</v>
      </c>
    </row>
    <row r="146" spans="1:18" ht="15" x14ac:dyDescent="0.25">
      <c r="A146" s="34">
        <v>441</v>
      </c>
      <c r="B146" s="13" t="s">
        <v>154</v>
      </c>
      <c r="C146" s="15">
        <v>4543</v>
      </c>
      <c r="D146" s="15">
        <v>19539941.079999998</v>
      </c>
      <c r="E146" s="15">
        <v>7280598.6415933054</v>
      </c>
      <c r="F146" s="15">
        <v>1568672.8337361012</v>
      </c>
      <c r="G146" s="15">
        <v>28389212.555329405</v>
      </c>
      <c r="H146" s="16">
        <v>4177.92</v>
      </c>
      <c r="I146" s="17">
        <v>18980290.559999999</v>
      </c>
      <c r="J146" s="17">
        <v>9408921.9953294061</v>
      </c>
      <c r="K146" s="35">
        <v>452004.01950860617</v>
      </c>
      <c r="L146" s="15">
        <v>-703508.56561997323</v>
      </c>
      <c r="M146" s="14">
        <v>9157417.4492180385</v>
      </c>
      <c r="N146" s="36">
        <v>1960281.3895359982</v>
      </c>
      <c r="O146" s="54">
        <f>Yhteenveto[[#This Row],[Valtionosuus ennen verotuloihin perustuvaa valtionosuuksien tasausta]]+Yhteenveto[[#This Row],[Verotuloihin perustuva valtionosuuksien tasaus]]</f>
        <v>11117698.838754037</v>
      </c>
      <c r="P146" s="56">
        <v>-123706.51328</v>
      </c>
      <c r="Q146" s="55">
        <v>2814487.4737141235</v>
      </c>
      <c r="R146" s="55">
        <v>-19308.934731873829</v>
      </c>
    </row>
    <row r="147" spans="1:18" ht="15" x14ac:dyDescent="0.25">
      <c r="A147" s="34">
        <v>444</v>
      </c>
      <c r="B147" s="13" t="s">
        <v>155</v>
      </c>
      <c r="C147" s="15">
        <v>45886</v>
      </c>
      <c r="D147" s="15">
        <v>184440360.14999998</v>
      </c>
      <c r="E147" s="15">
        <v>62173413.02516149</v>
      </c>
      <c r="F147" s="15">
        <v>13303980.64939484</v>
      </c>
      <c r="G147" s="15">
        <v>259917753.82455632</v>
      </c>
      <c r="H147" s="16">
        <v>4177.92</v>
      </c>
      <c r="I147" s="17">
        <v>191708037.12</v>
      </c>
      <c r="J147" s="17">
        <v>68209716.704556316</v>
      </c>
      <c r="K147" s="35">
        <v>1328283.6346131498</v>
      </c>
      <c r="L147" s="15">
        <v>-8376916.0932210777</v>
      </c>
      <c r="M147" s="14">
        <v>61161084.245948397</v>
      </c>
      <c r="N147" s="36">
        <v>3784811.2575883376</v>
      </c>
      <c r="O147" s="54">
        <f>Yhteenveto[[#This Row],[Valtionosuus ennen verotuloihin perustuvaa valtionosuuksien tasausta]]+Yhteenveto[[#This Row],[Verotuloihin perustuva valtionosuuksien tasaus]]</f>
        <v>64945895.503536731</v>
      </c>
      <c r="P147" s="56">
        <v>2511300.5448720008</v>
      </c>
      <c r="Q147" s="55">
        <v>21564839.425004162</v>
      </c>
      <c r="R147" s="55">
        <v>-228903.44923808548</v>
      </c>
    </row>
    <row r="148" spans="1:18" ht="15" x14ac:dyDescent="0.25">
      <c r="A148" s="34">
        <v>445</v>
      </c>
      <c r="B148" s="13" t="s">
        <v>156</v>
      </c>
      <c r="C148" s="15">
        <v>15105</v>
      </c>
      <c r="D148" s="15">
        <v>62445591.459999993</v>
      </c>
      <c r="E148" s="15">
        <v>16902725.60278191</v>
      </c>
      <c r="F148" s="15">
        <v>12562308.099521346</v>
      </c>
      <c r="G148" s="15">
        <v>91910625.162303239</v>
      </c>
      <c r="H148" s="16">
        <v>4177.92</v>
      </c>
      <c r="I148" s="17">
        <v>63107481.600000001</v>
      </c>
      <c r="J148" s="17">
        <v>28803143.562303238</v>
      </c>
      <c r="K148" s="35">
        <v>430731.1207944933</v>
      </c>
      <c r="L148" s="15">
        <v>-2066804.7948403149</v>
      </c>
      <c r="M148" s="14">
        <v>27167069.888257418</v>
      </c>
      <c r="N148" s="36">
        <v>1602989.0062128454</v>
      </c>
      <c r="O148" s="54">
        <f>Yhteenveto[[#This Row],[Valtionosuus ennen verotuloihin perustuvaa valtionosuuksien tasausta]]+Yhteenveto[[#This Row],[Verotuloihin perustuva valtionosuuksien tasaus]]</f>
        <v>28770058.894470263</v>
      </c>
      <c r="P148" s="56">
        <v>-47665.985975999967</v>
      </c>
      <c r="Q148" s="55">
        <v>6855284.2155523049</v>
      </c>
      <c r="R148" s="55">
        <v>-81064.476367842784</v>
      </c>
    </row>
    <row r="149" spans="1:18" ht="15" x14ac:dyDescent="0.25">
      <c r="A149" s="34">
        <v>475</v>
      </c>
      <c r="B149" s="13" t="s">
        <v>157</v>
      </c>
      <c r="C149" s="15">
        <v>5451</v>
      </c>
      <c r="D149" s="15">
        <v>23543442.770000003</v>
      </c>
      <c r="E149" s="15">
        <v>6840010.1027121171</v>
      </c>
      <c r="F149" s="15">
        <v>5331038.3839951102</v>
      </c>
      <c r="G149" s="15">
        <v>35714491.256707229</v>
      </c>
      <c r="H149" s="16">
        <v>4177.92</v>
      </c>
      <c r="I149" s="17">
        <v>22773841.920000002</v>
      </c>
      <c r="J149" s="17">
        <v>12940649.336707227</v>
      </c>
      <c r="K149" s="35">
        <v>138820.13189912203</v>
      </c>
      <c r="L149" s="15">
        <v>-888428.93342472648</v>
      </c>
      <c r="M149" s="14">
        <v>12191040.535181623</v>
      </c>
      <c r="N149" s="36">
        <v>3722094.7325028055</v>
      </c>
      <c r="O149" s="54">
        <f>Yhteenveto[[#This Row],[Valtionosuus ennen verotuloihin perustuvaa valtionosuuksien tasausta]]+Yhteenveto[[#This Row],[Verotuloihin perustuva valtionosuuksien tasaus]]</f>
        <v>15913135.267684428</v>
      </c>
      <c r="P149" s="56">
        <v>431422.19736000011</v>
      </c>
      <c r="Q149" s="55">
        <v>3496745.8227433064</v>
      </c>
      <c r="R149" s="55">
        <v>-23443.006885512063</v>
      </c>
    </row>
    <row r="150" spans="1:18" ht="15" x14ac:dyDescent="0.25">
      <c r="A150" s="34">
        <v>480</v>
      </c>
      <c r="B150" s="13" t="s">
        <v>158</v>
      </c>
      <c r="C150" s="15">
        <v>1999</v>
      </c>
      <c r="D150" s="15">
        <v>8309380.9800000004</v>
      </c>
      <c r="E150" s="15">
        <v>2716718.0538815451</v>
      </c>
      <c r="F150" s="15">
        <v>519135.43326285714</v>
      </c>
      <c r="G150" s="15">
        <v>11545234.467144402</v>
      </c>
      <c r="H150" s="16">
        <v>4177.92</v>
      </c>
      <c r="I150" s="17">
        <v>8351662.0800000001</v>
      </c>
      <c r="J150" s="17">
        <v>3193572.3871444017</v>
      </c>
      <c r="K150" s="35">
        <v>34773.519660676939</v>
      </c>
      <c r="L150" s="15">
        <v>-352253.35372424289</v>
      </c>
      <c r="M150" s="14">
        <v>2876092.5530808354</v>
      </c>
      <c r="N150" s="36">
        <v>1321646.0436209494</v>
      </c>
      <c r="O150" s="54">
        <f>Yhteenveto[[#This Row],[Valtionosuus ennen verotuloihin perustuvaa valtionosuuksien tasausta]]+Yhteenveto[[#This Row],[Verotuloihin perustuva valtionosuuksien tasaus]]</f>
        <v>4197738.596701785</v>
      </c>
      <c r="P150" s="56">
        <v>-580407.74400000006</v>
      </c>
      <c r="Q150" s="55">
        <v>1263807.233948865</v>
      </c>
      <c r="R150" s="55">
        <v>-7946.4248202792478</v>
      </c>
    </row>
    <row r="151" spans="1:18" ht="15" x14ac:dyDescent="0.25">
      <c r="A151" s="34">
        <v>481</v>
      </c>
      <c r="B151" s="13" t="s">
        <v>159</v>
      </c>
      <c r="C151" s="15">
        <v>9543</v>
      </c>
      <c r="D151" s="15">
        <v>39236874.329999998</v>
      </c>
      <c r="E151" s="15">
        <v>8968831.7121156845</v>
      </c>
      <c r="F151" s="15">
        <v>1315706.4776202645</v>
      </c>
      <c r="G151" s="15">
        <v>49521412.519735947</v>
      </c>
      <c r="H151" s="16">
        <v>4177.92</v>
      </c>
      <c r="I151" s="17">
        <v>39869890.560000002</v>
      </c>
      <c r="J151" s="17">
        <v>9651521.9597359449</v>
      </c>
      <c r="K151" s="35">
        <v>74556.114784625213</v>
      </c>
      <c r="L151" s="15">
        <v>-1428127.5388882679</v>
      </c>
      <c r="M151" s="14">
        <v>8297950.5356323011</v>
      </c>
      <c r="N151" s="36">
        <v>-413744.87974085863</v>
      </c>
      <c r="O151" s="54">
        <f>Yhteenveto[[#This Row],[Valtionosuus ennen verotuloihin perustuvaa valtionosuuksien tasausta]]+Yhteenveto[[#This Row],[Verotuloihin perustuva valtionosuuksien tasaus]]</f>
        <v>7884205.6558914427</v>
      </c>
      <c r="P151" s="56">
        <v>-180865.2955200001</v>
      </c>
      <c r="Q151" s="55">
        <v>3904509.6635230151</v>
      </c>
      <c r="R151" s="55">
        <v>-48203.647670182698</v>
      </c>
    </row>
    <row r="152" spans="1:18" ht="15" x14ac:dyDescent="0.25">
      <c r="A152" s="34">
        <v>483</v>
      </c>
      <c r="B152" s="13" t="s">
        <v>160</v>
      </c>
      <c r="C152" s="15">
        <v>1078</v>
      </c>
      <c r="D152" s="15">
        <v>5415268.370000001</v>
      </c>
      <c r="E152" s="15">
        <v>1391291.83411657</v>
      </c>
      <c r="F152" s="15">
        <v>333429.79491781234</v>
      </c>
      <c r="G152" s="15">
        <v>7139989.9990343833</v>
      </c>
      <c r="H152" s="16">
        <v>4177.92</v>
      </c>
      <c r="I152" s="17">
        <v>4503797.7599999998</v>
      </c>
      <c r="J152" s="17">
        <v>2636192.2390343836</v>
      </c>
      <c r="K152" s="35">
        <v>17710.390010184008</v>
      </c>
      <c r="L152" s="15">
        <v>-175922.70500460497</v>
      </c>
      <c r="M152" s="14">
        <v>2477979.9240399627</v>
      </c>
      <c r="N152" s="36">
        <v>1695738.0958653858</v>
      </c>
      <c r="O152" s="54">
        <f>Yhteenveto[[#This Row],[Valtionosuus ennen verotuloihin perustuvaa valtionosuuksien tasausta]]+Yhteenveto[[#This Row],[Verotuloihin perustuva valtionosuuksien tasaus]]</f>
        <v>4173718.0199053483</v>
      </c>
      <c r="P152" s="56">
        <v>14225.68</v>
      </c>
      <c r="Q152" s="55">
        <v>720452.37328073138</v>
      </c>
      <c r="R152" s="55">
        <v>-3163.5612327578292</v>
      </c>
    </row>
    <row r="153" spans="1:18" ht="15" x14ac:dyDescent="0.25">
      <c r="A153" s="34">
        <v>484</v>
      </c>
      <c r="B153" s="13" t="s">
        <v>161</v>
      </c>
      <c r="C153" s="15">
        <v>3066</v>
      </c>
      <c r="D153" s="15">
        <v>14372394.310000001</v>
      </c>
      <c r="E153" s="15">
        <v>4913545.8562767301</v>
      </c>
      <c r="F153" s="15">
        <v>922183.33274016716</v>
      </c>
      <c r="G153" s="15">
        <v>20208123.499016896</v>
      </c>
      <c r="H153" s="16">
        <v>4177.92</v>
      </c>
      <c r="I153" s="17">
        <v>12809502.720000001</v>
      </c>
      <c r="J153" s="17">
        <v>7398620.7790168952</v>
      </c>
      <c r="K153" s="35">
        <v>544539.31106383447</v>
      </c>
      <c r="L153" s="15">
        <v>-308737.39416500897</v>
      </c>
      <c r="M153" s="14">
        <v>7634422.6959157204</v>
      </c>
      <c r="N153" s="36">
        <v>1632638.0477111347</v>
      </c>
      <c r="O153" s="54">
        <f>Yhteenveto[[#This Row],[Valtionosuus ennen verotuloihin perustuvaa valtionosuuksien tasausta]]+Yhteenveto[[#This Row],[Verotuloihin perustuva valtionosuuksien tasaus]]</f>
        <v>9267060.7436268553</v>
      </c>
      <c r="P153" s="56">
        <v>48367.312000000034</v>
      </c>
      <c r="Q153" s="55">
        <v>1860683.5404962788</v>
      </c>
      <c r="R153" s="55">
        <v>-12355.081841906755</v>
      </c>
    </row>
    <row r="154" spans="1:18" ht="15" x14ac:dyDescent="0.25">
      <c r="A154" s="34">
        <v>489</v>
      </c>
      <c r="B154" s="13" t="s">
        <v>162</v>
      </c>
      <c r="C154" s="15">
        <v>1868</v>
      </c>
      <c r="D154" s="15">
        <v>8145289.2000000002</v>
      </c>
      <c r="E154" s="15">
        <v>4210476.6619493878</v>
      </c>
      <c r="F154" s="15">
        <v>843572.12490237504</v>
      </c>
      <c r="G154" s="15">
        <v>13199337.986851763</v>
      </c>
      <c r="H154" s="16">
        <v>4177.92</v>
      </c>
      <c r="I154" s="17">
        <v>7804354.5600000005</v>
      </c>
      <c r="J154" s="17">
        <v>5394983.4268517625</v>
      </c>
      <c r="K154" s="35">
        <v>255010.78738730433</v>
      </c>
      <c r="L154" s="15">
        <v>-219364.66145740415</v>
      </c>
      <c r="M154" s="14">
        <v>5430629.552781662</v>
      </c>
      <c r="N154" s="36">
        <v>1553238.9183776453</v>
      </c>
      <c r="O154" s="54">
        <f>Yhteenveto[[#This Row],[Valtionosuus ennen verotuloihin perustuvaa valtionosuuksien tasausta]]+Yhteenveto[[#This Row],[Verotuloihin perustuva valtionosuuksien tasaus]]</f>
        <v>6983868.4711593073</v>
      </c>
      <c r="P154" s="56">
        <v>-1340770.3400000003</v>
      </c>
      <c r="Q154" s="55">
        <v>1320723.2171419654</v>
      </c>
      <c r="R154" s="55">
        <v>-6550.2823121105348</v>
      </c>
    </row>
    <row r="155" spans="1:18" ht="15" x14ac:dyDescent="0.25">
      <c r="A155" s="34">
        <v>491</v>
      </c>
      <c r="B155" s="13" t="s">
        <v>163</v>
      </c>
      <c r="C155" s="15">
        <v>52583</v>
      </c>
      <c r="D155" s="15">
        <v>210096592.06</v>
      </c>
      <c r="E155" s="15">
        <v>86533131.285389662</v>
      </c>
      <c r="F155" s="15">
        <v>13225417.460569948</v>
      </c>
      <c r="G155" s="15">
        <v>309855140.80595958</v>
      </c>
      <c r="H155" s="16">
        <v>4177.92</v>
      </c>
      <c r="I155" s="17">
        <v>219687567.36000001</v>
      </c>
      <c r="J155" s="17">
        <v>90167573.445959568</v>
      </c>
      <c r="K155" s="35">
        <v>2355804.0849346234</v>
      </c>
      <c r="L155" s="15">
        <v>-9550753.5716860741</v>
      </c>
      <c r="M155" s="14">
        <v>82972623.959208116</v>
      </c>
      <c r="N155" s="36">
        <v>22375281.836632911</v>
      </c>
      <c r="O155" s="54">
        <f>Yhteenveto[[#This Row],[Valtionosuus ennen verotuloihin perustuvaa valtionosuuksien tasausta]]+Yhteenveto[[#This Row],[Verotuloihin perustuva valtionosuuksien tasaus]]</f>
        <v>105347905.79584102</v>
      </c>
      <c r="P155" s="56">
        <v>-100575.55759999994</v>
      </c>
      <c r="Q155" s="55">
        <v>28145076.57992018</v>
      </c>
      <c r="R155" s="55">
        <v>-259232.61642114187</v>
      </c>
    </row>
    <row r="156" spans="1:18" ht="15" x14ac:dyDescent="0.25">
      <c r="A156" s="34">
        <v>494</v>
      </c>
      <c r="B156" s="13" t="s">
        <v>164</v>
      </c>
      <c r="C156" s="15">
        <v>8903</v>
      </c>
      <c r="D156" s="15">
        <v>40481356.790000007</v>
      </c>
      <c r="E156" s="15">
        <v>13125296.597591735</v>
      </c>
      <c r="F156" s="15">
        <v>1774813.5032041185</v>
      </c>
      <c r="G156" s="15">
        <v>55381466.890795857</v>
      </c>
      <c r="H156" s="16">
        <v>4177.92</v>
      </c>
      <c r="I156" s="17">
        <v>37196021.759999998</v>
      </c>
      <c r="J156" s="17">
        <v>18185445.130795859</v>
      </c>
      <c r="K156" s="35">
        <v>211835.6951723987</v>
      </c>
      <c r="L156" s="15">
        <v>-1734212.1870681751</v>
      </c>
      <c r="M156" s="14">
        <v>16663068.638900083</v>
      </c>
      <c r="N156" s="36">
        <v>7880344.3473790456</v>
      </c>
      <c r="O156" s="54">
        <f>Yhteenveto[[#This Row],[Valtionosuus ennen verotuloihin perustuvaa valtionosuuksien tasausta]]+Yhteenveto[[#This Row],[Verotuloihin perustuva valtionosuuksien tasaus]]</f>
        <v>24543412.98627913</v>
      </c>
      <c r="P156" s="56">
        <v>143153.01783999999</v>
      </c>
      <c r="Q156" s="55">
        <v>4116391.0442959592</v>
      </c>
      <c r="R156" s="55">
        <v>-36813.90113456863</v>
      </c>
    </row>
    <row r="157" spans="1:18" ht="15" x14ac:dyDescent="0.25">
      <c r="A157" s="34">
        <v>495</v>
      </c>
      <c r="B157" s="13" t="s">
        <v>165</v>
      </c>
      <c r="C157" s="15">
        <v>1558</v>
      </c>
      <c r="D157" s="15">
        <v>7465702.2300000004</v>
      </c>
      <c r="E157" s="15">
        <v>2554517.3558396623</v>
      </c>
      <c r="F157" s="15">
        <v>884940.94086108264</v>
      </c>
      <c r="G157" s="15">
        <v>10905160.526700746</v>
      </c>
      <c r="H157" s="16">
        <v>4177.92</v>
      </c>
      <c r="I157" s="17">
        <v>6509199.3600000003</v>
      </c>
      <c r="J157" s="17">
        <v>4395961.1667007459</v>
      </c>
      <c r="K157" s="35">
        <v>168471.09783863154</v>
      </c>
      <c r="L157" s="15">
        <v>-222893.38868666021</v>
      </c>
      <c r="M157" s="14">
        <v>4341538.8758527171</v>
      </c>
      <c r="N157" s="36">
        <v>820436.68077690492</v>
      </c>
      <c r="O157" s="54">
        <f>Yhteenveto[[#This Row],[Valtionosuus ennen verotuloihin perustuvaa valtionosuuksien tasausta]]+Yhteenveto[[#This Row],[Verotuloihin perustuva valtionosuuksien tasaus]]</f>
        <v>5161975.5566296224</v>
      </c>
      <c r="P157" s="56">
        <v>-42250.2696</v>
      </c>
      <c r="Q157" s="55">
        <v>1061085.861945546</v>
      </c>
      <c r="R157" s="55">
        <v>-5942.7454190449162</v>
      </c>
    </row>
    <row r="158" spans="1:18" ht="15" x14ac:dyDescent="0.25">
      <c r="A158" s="34">
        <v>498</v>
      </c>
      <c r="B158" s="13" t="s">
        <v>166</v>
      </c>
      <c r="C158" s="15">
        <v>2297</v>
      </c>
      <c r="D158" s="15">
        <v>9264638.7699999996</v>
      </c>
      <c r="E158" s="15">
        <v>3285432.2422770695</v>
      </c>
      <c r="F158" s="15">
        <v>2128406.6144172098</v>
      </c>
      <c r="G158" s="15">
        <v>14678477.626694279</v>
      </c>
      <c r="H158" s="16">
        <v>4177.92</v>
      </c>
      <c r="I158" s="17">
        <v>9596682.2400000002</v>
      </c>
      <c r="J158" s="17">
        <v>5081795.3866942786</v>
      </c>
      <c r="K158" s="35">
        <v>2868164.3118459526</v>
      </c>
      <c r="L158" s="15">
        <v>-86985.676852288714</v>
      </c>
      <c r="M158" s="14">
        <v>7862974.0216879426</v>
      </c>
      <c r="N158" s="36">
        <v>859284.76484446984</v>
      </c>
      <c r="O158" s="54">
        <f>Yhteenveto[[#This Row],[Valtionosuus ennen verotuloihin perustuvaa valtionosuuksien tasausta]]+Yhteenveto[[#This Row],[Verotuloihin perustuva valtionosuuksien tasaus]]</f>
        <v>8722258.7865324132</v>
      </c>
      <c r="P158" s="56">
        <v>14908.512640000001</v>
      </c>
      <c r="Q158" s="55">
        <v>1421934.5760604597</v>
      </c>
      <c r="R158" s="55">
        <v>-10510.139033505326</v>
      </c>
    </row>
    <row r="159" spans="1:18" ht="15" x14ac:dyDescent="0.25">
      <c r="A159" s="34">
        <v>499</v>
      </c>
      <c r="B159" s="13" t="s">
        <v>167</v>
      </c>
      <c r="C159" s="15">
        <v>19453</v>
      </c>
      <c r="D159" s="15">
        <v>85500746.209999993</v>
      </c>
      <c r="E159" s="15">
        <v>20651166.170876965</v>
      </c>
      <c r="F159" s="15">
        <v>8188799.6602793969</v>
      </c>
      <c r="G159" s="15">
        <v>114340712.04115635</v>
      </c>
      <c r="H159" s="16">
        <v>4177.92</v>
      </c>
      <c r="I159" s="17">
        <v>81273077.760000005</v>
      </c>
      <c r="J159" s="17">
        <v>33067634.281156346</v>
      </c>
      <c r="K159" s="35">
        <v>261474.96305154474</v>
      </c>
      <c r="L159" s="15">
        <v>-2991668.5772699341</v>
      </c>
      <c r="M159" s="14">
        <v>30337440.666937958</v>
      </c>
      <c r="N159" s="36">
        <v>5044847.8475441104</v>
      </c>
      <c r="O159" s="54">
        <f>Yhteenveto[[#This Row],[Valtionosuus ennen verotuloihin perustuvaa valtionosuuksien tasausta]]+Yhteenveto[[#This Row],[Verotuloihin perustuva valtionosuuksien tasaus]]</f>
        <v>35382288.514482066</v>
      </c>
      <c r="P159" s="56">
        <v>220554.94271999993</v>
      </c>
      <c r="Q159" s="55">
        <v>9015089.748465335</v>
      </c>
      <c r="R159" s="55">
        <v>-93995.129412862356</v>
      </c>
    </row>
    <row r="160" spans="1:18" ht="15" x14ac:dyDescent="0.25">
      <c r="A160" s="34">
        <v>500</v>
      </c>
      <c r="B160" s="13" t="s">
        <v>168</v>
      </c>
      <c r="C160" s="15">
        <v>10267</v>
      </c>
      <c r="D160" s="15">
        <v>42897926.100000001</v>
      </c>
      <c r="E160" s="15">
        <v>11604503.868041564</v>
      </c>
      <c r="F160" s="15">
        <v>1173487.5928413104</v>
      </c>
      <c r="G160" s="15">
        <v>55675917.560882881</v>
      </c>
      <c r="H160" s="16">
        <v>4177.92</v>
      </c>
      <c r="I160" s="17">
        <v>42894704.640000001</v>
      </c>
      <c r="J160" s="17">
        <v>12781212.920882881</v>
      </c>
      <c r="K160" s="35">
        <v>164231.20563625</v>
      </c>
      <c r="L160" s="15">
        <v>-1662941.8449788038</v>
      </c>
      <c r="M160" s="14">
        <v>11282502.281540327</v>
      </c>
      <c r="N160" s="36">
        <v>16715.903142712894</v>
      </c>
      <c r="O160" s="54">
        <f>Yhteenveto[[#This Row],[Valtionosuus ennen verotuloihin perustuvaa valtionosuuksien tasausta]]+Yhteenveto[[#This Row],[Verotuloihin perustuva valtionosuuksien tasaus]]</f>
        <v>11299218.18468304</v>
      </c>
      <c r="P160" s="56">
        <v>-205617.97872000001</v>
      </c>
      <c r="Q160" s="55">
        <v>3298502.8705854951</v>
      </c>
      <c r="R160" s="55">
        <v>-48079.772643546814</v>
      </c>
    </row>
    <row r="161" spans="1:20" ht="15" x14ac:dyDescent="0.25">
      <c r="A161" s="34">
        <v>503</v>
      </c>
      <c r="B161" s="13" t="s">
        <v>169</v>
      </c>
      <c r="C161" s="15">
        <v>7645</v>
      </c>
      <c r="D161" s="15">
        <v>31739197.289999999</v>
      </c>
      <c r="E161" s="15">
        <v>10568351.103175249</v>
      </c>
      <c r="F161" s="15">
        <v>1607884.9035468157</v>
      </c>
      <c r="G161" s="15">
        <v>43915433.296722062</v>
      </c>
      <c r="H161" s="16">
        <v>4177.92</v>
      </c>
      <c r="I161" s="17">
        <v>31940198.400000002</v>
      </c>
      <c r="J161" s="17">
        <v>11975234.89672206</v>
      </c>
      <c r="K161" s="35">
        <v>112870.01946022805</v>
      </c>
      <c r="L161" s="15">
        <v>-1345480.5300480188</v>
      </c>
      <c r="M161" s="14">
        <v>10742624.386134269</v>
      </c>
      <c r="N161" s="36">
        <v>3577182.6665978646</v>
      </c>
      <c r="O161" s="54">
        <f>Yhteenveto[[#This Row],[Valtionosuus ennen verotuloihin perustuvaa valtionosuuksien tasausta]]+Yhteenveto[[#This Row],[Verotuloihin perustuva valtionosuuksien tasaus]]</f>
        <v>14319807.052732132</v>
      </c>
      <c r="P161" s="56">
        <v>101870.09448</v>
      </c>
      <c r="Q161" s="55">
        <v>4374877.7574669505</v>
      </c>
      <c r="R161" s="55">
        <v>-33140.673359193301</v>
      </c>
    </row>
    <row r="162" spans="1:20" ht="15" x14ac:dyDescent="0.25">
      <c r="A162" s="34">
        <v>504</v>
      </c>
      <c r="B162" s="13" t="s">
        <v>170</v>
      </c>
      <c r="C162" s="15">
        <v>1871</v>
      </c>
      <c r="D162" s="15">
        <v>7901740.1099999994</v>
      </c>
      <c r="E162" s="15">
        <v>2621317.8910359098</v>
      </c>
      <c r="F162" s="15">
        <v>735008.9842203632</v>
      </c>
      <c r="G162" s="15">
        <v>11258066.985256273</v>
      </c>
      <c r="H162" s="16">
        <v>4177.92</v>
      </c>
      <c r="I162" s="17">
        <v>7816888.3200000003</v>
      </c>
      <c r="J162" s="17">
        <v>3441178.665256273</v>
      </c>
      <c r="K162" s="35">
        <v>27821.883793099038</v>
      </c>
      <c r="L162" s="15">
        <v>-161149.15001263723</v>
      </c>
      <c r="M162" s="14">
        <v>3307851.3990367348</v>
      </c>
      <c r="N162" s="36">
        <v>1261413.4449386168</v>
      </c>
      <c r="O162" s="54">
        <f>Yhteenveto[[#This Row],[Valtionosuus ennen verotuloihin perustuvaa valtionosuuksien tasausta]]+Yhteenveto[[#This Row],[Verotuloihin perustuva valtionosuuksien tasaus]]</f>
        <v>4569264.8439753521</v>
      </c>
      <c r="P162" s="56">
        <v>-876799.78680000012</v>
      </c>
      <c r="Q162" s="55">
        <v>1203119.6861227583</v>
      </c>
      <c r="R162" s="55">
        <v>-7510.314357583271</v>
      </c>
    </row>
    <row r="163" spans="1:20" ht="15" x14ac:dyDescent="0.25">
      <c r="A163" s="34">
        <v>505</v>
      </c>
      <c r="B163" s="13" t="s">
        <v>171</v>
      </c>
      <c r="C163" s="15">
        <v>20783</v>
      </c>
      <c r="D163" s="15">
        <v>84872071.840000004</v>
      </c>
      <c r="E163" s="15">
        <v>24387663.581948228</v>
      </c>
      <c r="F163" s="15">
        <v>4470684.7431209758</v>
      </c>
      <c r="G163" s="15">
        <v>113730420.16506919</v>
      </c>
      <c r="H163" s="16">
        <v>4177.92</v>
      </c>
      <c r="I163" s="17">
        <v>86829711.359999999</v>
      </c>
      <c r="J163" s="17">
        <v>26900708.805069193</v>
      </c>
      <c r="K163" s="35">
        <v>407323.60004924826</v>
      </c>
      <c r="L163" s="15">
        <v>-3840092.0509709232</v>
      </c>
      <c r="M163" s="14">
        <v>23467940.35414752</v>
      </c>
      <c r="N163" s="36">
        <v>3672521.1410642206</v>
      </c>
      <c r="O163" s="54">
        <f>Yhteenveto[[#This Row],[Valtionosuus ennen verotuloihin perustuvaa valtionosuuksien tasausta]]+Yhteenveto[[#This Row],[Verotuloihin perustuva valtionosuuksien tasaus]]</f>
        <v>27140461.495211739</v>
      </c>
      <c r="P163" s="56">
        <v>-1098886.835256</v>
      </c>
      <c r="Q163" s="55">
        <v>9340031.6779099088</v>
      </c>
      <c r="R163" s="55">
        <v>-98369.842684133415</v>
      </c>
    </row>
    <row r="164" spans="1:20" ht="15" x14ac:dyDescent="0.25">
      <c r="A164" s="34">
        <v>507</v>
      </c>
      <c r="B164" s="13" t="s">
        <v>172</v>
      </c>
      <c r="C164" s="15">
        <v>5676</v>
      </c>
      <c r="D164" s="15">
        <v>24020501.280000001</v>
      </c>
      <c r="E164" s="15">
        <v>11672130.405958958</v>
      </c>
      <c r="F164" s="15">
        <v>1914120.0010225419</v>
      </c>
      <c r="G164" s="15">
        <v>37606751.686981499</v>
      </c>
      <c r="H164" s="16">
        <v>4177.92</v>
      </c>
      <c r="I164" s="17">
        <v>23713873.920000002</v>
      </c>
      <c r="J164" s="17">
        <v>13892877.766981497</v>
      </c>
      <c r="K164" s="35">
        <v>563539.53788992728</v>
      </c>
      <c r="L164" s="15">
        <v>-1133249.9848519969</v>
      </c>
      <c r="M164" s="14">
        <v>13323167.320019428</v>
      </c>
      <c r="N164" s="36">
        <v>3144757.6120278738</v>
      </c>
      <c r="O164" s="54">
        <f>Yhteenveto[[#This Row],[Valtionosuus ennen verotuloihin perustuvaa valtionosuuksien tasausta]]+Yhteenveto[[#This Row],[Verotuloihin perustuva valtionosuuksien tasaus]]</f>
        <v>16467924.932047302</v>
      </c>
      <c r="P164" s="56">
        <v>193896.01839999997</v>
      </c>
      <c r="Q164" s="55">
        <v>3576802.6580223148</v>
      </c>
      <c r="R164" s="55">
        <v>-24619.314781673871</v>
      </c>
    </row>
    <row r="165" spans="1:20" ht="15" x14ac:dyDescent="0.25">
      <c r="A165" s="34">
        <v>508</v>
      </c>
      <c r="B165" s="13" t="s">
        <v>173</v>
      </c>
      <c r="C165" s="15">
        <v>9673</v>
      </c>
      <c r="D165" s="15">
        <v>40800303.650000006</v>
      </c>
      <c r="E165" s="15">
        <v>17769688.602442127</v>
      </c>
      <c r="F165" s="15">
        <v>2209107.7471272387</v>
      </c>
      <c r="G165" s="15">
        <v>60779099.999569371</v>
      </c>
      <c r="H165" s="16">
        <v>4177.92</v>
      </c>
      <c r="I165" s="17">
        <v>40413020.160000004</v>
      </c>
      <c r="J165" s="17">
        <v>20366079.839569367</v>
      </c>
      <c r="K165" s="35">
        <v>467486.58539594163</v>
      </c>
      <c r="L165" s="15">
        <v>-1745609.4399759276</v>
      </c>
      <c r="M165" s="14">
        <v>19087956.984989382</v>
      </c>
      <c r="N165" s="36">
        <v>2682374.7269980283</v>
      </c>
      <c r="O165" s="54">
        <f>Yhteenveto[[#This Row],[Valtionosuus ennen verotuloihin perustuvaa valtionosuuksien tasausta]]+Yhteenveto[[#This Row],[Verotuloihin perustuva valtionosuuksien tasaus]]</f>
        <v>21770331.71198741</v>
      </c>
      <c r="P165" s="56">
        <v>257484.80799999999</v>
      </c>
      <c r="Q165" s="55">
        <v>5271933.210193688</v>
      </c>
      <c r="R165" s="55">
        <v>-48086.175688795345</v>
      </c>
    </row>
    <row r="166" spans="1:20" ht="15" x14ac:dyDescent="0.25">
      <c r="A166" s="34">
        <v>529</v>
      </c>
      <c r="B166" s="13" t="s">
        <v>174</v>
      </c>
      <c r="C166" s="15">
        <v>19427</v>
      </c>
      <c r="D166" s="15">
        <v>76409045.070000008</v>
      </c>
      <c r="E166" s="15">
        <v>23375690.701264903</v>
      </c>
      <c r="F166" s="15">
        <v>4767737.6706816144</v>
      </c>
      <c r="G166" s="15">
        <v>104552473.44194652</v>
      </c>
      <c r="H166" s="16">
        <v>4177.92</v>
      </c>
      <c r="I166" s="17">
        <v>81164451.840000004</v>
      </c>
      <c r="J166" s="17">
        <v>23388021.601946518</v>
      </c>
      <c r="K166" s="35">
        <v>405420.08652583224</v>
      </c>
      <c r="L166" s="15">
        <v>-3889252.2882756935</v>
      </c>
      <c r="M166" s="14">
        <v>19904189.400196657</v>
      </c>
      <c r="N166" s="36">
        <v>-5224426.9642994311</v>
      </c>
      <c r="O166" s="54">
        <f>Yhteenveto[[#This Row],[Valtionosuus ennen verotuloihin perustuvaa valtionosuuksien tasausta]]+Yhteenveto[[#This Row],[Verotuloihin perustuva valtionosuuksien tasaus]]</f>
        <v>14679762.435897226</v>
      </c>
      <c r="P166" s="56">
        <v>-117229.56117599987</v>
      </c>
      <c r="Q166" s="55">
        <v>7170632.3013335206</v>
      </c>
      <c r="R166" s="55">
        <v>-105918.72397989352</v>
      </c>
    </row>
    <row r="167" spans="1:20" ht="15" x14ac:dyDescent="0.25">
      <c r="A167" s="34">
        <v>531</v>
      </c>
      <c r="B167" s="13" t="s">
        <v>175</v>
      </c>
      <c r="C167" s="15">
        <v>5256</v>
      </c>
      <c r="D167" s="15">
        <v>22047809.219999999</v>
      </c>
      <c r="E167" s="15">
        <v>7024673.0497499239</v>
      </c>
      <c r="F167" s="15">
        <v>936182.9106712779</v>
      </c>
      <c r="G167" s="15">
        <v>30008665.180421203</v>
      </c>
      <c r="H167" s="16">
        <v>4177.92</v>
      </c>
      <c r="I167" s="17">
        <v>21959147.52</v>
      </c>
      <c r="J167" s="17">
        <v>8049517.6604212038</v>
      </c>
      <c r="K167" s="35">
        <v>117569.26776976834</v>
      </c>
      <c r="L167" s="15">
        <v>-897549.12559975905</v>
      </c>
      <c r="M167" s="14">
        <v>7269537.802591213</v>
      </c>
      <c r="N167" s="36">
        <v>3049366.9102048781</v>
      </c>
      <c r="O167" s="54">
        <f>Yhteenveto[[#This Row],[Valtionosuus ennen verotuloihin perustuvaa valtionosuuksien tasausta]]+Yhteenveto[[#This Row],[Verotuloihin perustuva valtionosuuksien tasaus]]</f>
        <v>10318904.712796092</v>
      </c>
      <c r="P167" s="56">
        <v>-108007.052832</v>
      </c>
      <c r="Q167" s="55">
        <v>2783960.9462693599</v>
      </c>
      <c r="R167" s="55">
        <v>-23126.81437787196</v>
      </c>
    </row>
    <row r="168" spans="1:20" ht="15" x14ac:dyDescent="0.25">
      <c r="A168" s="34">
        <v>535</v>
      </c>
      <c r="B168" s="13" t="s">
        <v>176</v>
      </c>
      <c r="C168" s="15">
        <v>10500</v>
      </c>
      <c r="D168" s="15">
        <v>49352394.850000001</v>
      </c>
      <c r="E168" s="15">
        <v>20869731.783990387</v>
      </c>
      <c r="F168" s="15">
        <v>1720451.5335836783</v>
      </c>
      <c r="G168" s="15">
        <v>71942578.167574078</v>
      </c>
      <c r="H168" s="16">
        <v>4177.92</v>
      </c>
      <c r="I168" s="17">
        <v>43868160</v>
      </c>
      <c r="J168" s="17">
        <v>28074418.167574078</v>
      </c>
      <c r="K168" s="35">
        <v>374794.97765685112</v>
      </c>
      <c r="L168" s="15">
        <v>-1705419.9901342809</v>
      </c>
      <c r="M168" s="14">
        <v>26743793.15509665</v>
      </c>
      <c r="N168" s="36">
        <v>11525790.601708787</v>
      </c>
      <c r="O168" s="54">
        <f>Yhteenveto[[#This Row],[Valtionosuus ennen verotuloihin perustuvaa valtionosuuksien tasausta]]+Yhteenveto[[#This Row],[Verotuloihin perustuva valtionosuuksien tasaus]]</f>
        <v>38269583.756805435</v>
      </c>
      <c r="P168" s="56">
        <v>-52563.887599999929</v>
      </c>
      <c r="Q168" s="55">
        <v>6133317.6251563355</v>
      </c>
      <c r="R168" s="55">
        <v>-38524.105340807553</v>
      </c>
    </row>
    <row r="169" spans="1:20" ht="15" x14ac:dyDescent="0.25">
      <c r="A169" s="34">
        <v>536</v>
      </c>
      <c r="B169" s="13" t="s">
        <v>177</v>
      </c>
      <c r="C169" s="15">
        <v>34476</v>
      </c>
      <c r="D169" s="15">
        <v>140485499.10999998</v>
      </c>
      <c r="E169" s="15">
        <v>39279595.885180846</v>
      </c>
      <c r="F169" s="15">
        <v>6393837.8664708957</v>
      </c>
      <c r="G169" s="15">
        <v>186158932.86165175</v>
      </c>
      <c r="H169" s="16">
        <v>4177.92</v>
      </c>
      <c r="I169" s="17">
        <v>144037969.92000002</v>
      </c>
      <c r="J169" s="17">
        <v>42120962.941651732</v>
      </c>
      <c r="K169" s="35">
        <v>1010289.502588204</v>
      </c>
      <c r="L169" s="15">
        <v>-6540458.8600140912</v>
      </c>
      <c r="M169" s="14">
        <v>36590793.584225848</v>
      </c>
      <c r="N169" s="36">
        <v>4319767.5040473919</v>
      </c>
      <c r="O169" s="54">
        <f>Yhteenveto[[#This Row],[Valtionosuus ennen verotuloihin perustuvaa valtionosuuksien tasausta]]+Yhteenveto[[#This Row],[Verotuloihin perustuva valtionosuuksien tasaus]]</f>
        <v>40910561.088273242</v>
      </c>
      <c r="P169" s="56">
        <v>-164928.26621600043</v>
      </c>
      <c r="Q169" s="55">
        <v>13328759.983533932</v>
      </c>
      <c r="R169" s="55">
        <v>-170085.89447632874</v>
      </c>
    </row>
    <row r="170" spans="1:20" ht="15" x14ac:dyDescent="0.25">
      <c r="A170" s="34">
        <v>538</v>
      </c>
      <c r="B170" s="13" t="s">
        <v>178</v>
      </c>
      <c r="C170" s="15">
        <v>4693</v>
      </c>
      <c r="D170" s="15">
        <v>19659035.199999999</v>
      </c>
      <c r="E170" s="15">
        <v>5444378.9520407934</v>
      </c>
      <c r="F170" s="15">
        <v>711819.92054110207</v>
      </c>
      <c r="G170" s="15">
        <v>25815234.072581895</v>
      </c>
      <c r="H170" s="16">
        <v>4177.92</v>
      </c>
      <c r="I170" s="17">
        <v>19606978.559999999</v>
      </c>
      <c r="J170" s="17">
        <v>6208255.512581896</v>
      </c>
      <c r="K170" s="35">
        <v>23275.012123132081</v>
      </c>
      <c r="L170" s="15">
        <v>-658534.25166815321</v>
      </c>
      <c r="M170" s="14">
        <v>5572996.2730368748</v>
      </c>
      <c r="N170" s="36">
        <v>1964860.5210382855</v>
      </c>
      <c r="O170" s="54">
        <f>Yhteenveto[[#This Row],[Valtionosuus ennen verotuloihin perustuvaa valtionosuuksien tasausta]]+Yhteenveto[[#This Row],[Verotuloihin perustuva valtionosuuksien tasaus]]</f>
        <v>7537856.7940751603</v>
      </c>
      <c r="P170" s="56">
        <v>-48182.378159999993</v>
      </c>
      <c r="Q170" s="55">
        <v>2408379.4356942023</v>
      </c>
      <c r="R170" s="55">
        <v>-21267.278332092123</v>
      </c>
    </row>
    <row r="171" spans="1:20" ht="15" x14ac:dyDescent="0.25">
      <c r="A171" s="34">
        <v>541</v>
      </c>
      <c r="B171" s="13" t="s">
        <v>179</v>
      </c>
      <c r="C171" s="15">
        <v>9501</v>
      </c>
      <c r="D171" s="15">
        <v>40685116.780000001</v>
      </c>
      <c r="E171" s="15">
        <v>22053121.737648252</v>
      </c>
      <c r="F171" s="15">
        <v>3837635.1964753121</v>
      </c>
      <c r="G171" s="15">
        <v>66575873.714123562</v>
      </c>
      <c r="H171" s="16">
        <v>4177.92</v>
      </c>
      <c r="I171" s="17">
        <v>39694417.920000002</v>
      </c>
      <c r="J171" s="17">
        <v>26881455.79412356</v>
      </c>
      <c r="K171" s="35">
        <v>3953904.3887014133</v>
      </c>
      <c r="L171" s="15">
        <v>-1219963.6721507986</v>
      </c>
      <c r="M171" s="14">
        <v>29615396.510674175</v>
      </c>
      <c r="N171" s="36">
        <v>8283492.2310182266</v>
      </c>
      <c r="O171" s="54">
        <f>Yhteenveto[[#This Row],[Valtionosuus ennen verotuloihin perustuvaa valtionosuuksien tasausta]]+Yhteenveto[[#This Row],[Verotuloihin perustuva valtionosuuksien tasaus]]</f>
        <v>37898888.741692401</v>
      </c>
      <c r="P171" s="56">
        <v>-33643.733200000002</v>
      </c>
      <c r="Q171" s="55">
        <v>6331338.222522785</v>
      </c>
      <c r="R171" s="55">
        <v>-34698.322895895093</v>
      </c>
    </row>
    <row r="172" spans="1:20" ht="15" x14ac:dyDescent="0.25">
      <c r="A172" s="34">
        <v>543</v>
      </c>
      <c r="B172" s="13" t="s">
        <v>180</v>
      </c>
      <c r="C172" s="15">
        <v>43663</v>
      </c>
      <c r="D172" s="15">
        <v>173891550.88999999</v>
      </c>
      <c r="E172" s="15">
        <v>46436949.278448217</v>
      </c>
      <c r="F172" s="15">
        <v>11090946.78479436</v>
      </c>
      <c r="G172" s="15">
        <v>231419446.95324257</v>
      </c>
      <c r="H172" s="16">
        <v>4177.92</v>
      </c>
      <c r="I172" s="17">
        <v>182420520.96000001</v>
      </c>
      <c r="J172" s="17">
        <v>48998925.993242562</v>
      </c>
      <c r="K172" s="35">
        <v>737074.93540039135</v>
      </c>
      <c r="L172" s="15">
        <v>-8527266.3775672819</v>
      </c>
      <c r="M172" s="14">
        <v>41208734.551075667</v>
      </c>
      <c r="N172" s="36">
        <v>-5932686.2197852228</v>
      </c>
      <c r="O172" s="54">
        <f>Yhteenveto[[#This Row],[Valtionosuus ennen verotuloihin perustuvaa valtionosuuksien tasausta]]+Yhteenveto[[#This Row],[Verotuloihin perustuva valtionosuuksien tasaus]]</f>
        <v>35276048.331290446</v>
      </c>
      <c r="P172" s="56">
        <v>-356993.43959999969</v>
      </c>
      <c r="Q172" s="55">
        <v>15483014.603514448</v>
      </c>
      <c r="R172" s="55">
        <v>-230828.91882494729</v>
      </c>
    </row>
    <row r="173" spans="1:20" ht="15" x14ac:dyDescent="0.25">
      <c r="A173" s="34">
        <v>545</v>
      </c>
      <c r="B173" s="13" t="s">
        <v>181</v>
      </c>
      <c r="C173" s="15">
        <v>9558</v>
      </c>
      <c r="D173" s="15">
        <v>43406022.950000003</v>
      </c>
      <c r="E173" s="15">
        <v>12077355.197130919</v>
      </c>
      <c r="F173" s="15">
        <v>7867320.2715349384</v>
      </c>
      <c r="G173" s="15">
        <v>63350698.418665856</v>
      </c>
      <c r="H173" s="16">
        <v>4177.92</v>
      </c>
      <c r="I173" s="17">
        <v>39932559.359999999</v>
      </c>
      <c r="J173" s="17">
        <v>23418139.058665857</v>
      </c>
      <c r="K173" s="35">
        <v>880051.51401291718</v>
      </c>
      <c r="L173" s="15">
        <v>-1491815.2261941186</v>
      </c>
      <c r="M173" s="14">
        <v>22806375.346484657</v>
      </c>
      <c r="N173" s="36">
        <v>7312647.391207627</v>
      </c>
      <c r="O173" s="54">
        <f>Yhteenveto[[#This Row],[Valtionosuus ennen verotuloihin perustuvaa valtionosuuksien tasausta]]+Yhteenveto[[#This Row],[Verotuloihin perustuva valtionosuuksien tasaus]]</f>
        <v>30119022.737692285</v>
      </c>
      <c r="P173" s="56">
        <v>62521.863600000041</v>
      </c>
      <c r="Q173" s="55">
        <v>6781813.6076799808</v>
      </c>
      <c r="R173" s="55">
        <v>-37306.320220447284</v>
      </c>
    </row>
    <row r="174" spans="1:20" ht="15" x14ac:dyDescent="0.25">
      <c r="A174" s="34">
        <v>560</v>
      </c>
      <c r="B174" s="13" t="s">
        <v>182</v>
      </c>
      <c r="C174" s="15">
        <v>15882</v>
      </c>
      <c r="D174" s="15">
        <v>65672969.539999992</v>
      </c>
      <c r="E174" s="15">
        <v>20958968.59892289</v>
      </c>
      <c r="F174" s="15">
        <v>3873555.2232521586</v>
      </c>
      <c r="G174" s="15">
        <v>90505493.362175047</v>
      </c>
      <c r="H174" s="16">
        <v>4177.92</v>
      </c>
      <c r="I174" s="17">
        <v>66353725.439999998</v>
      </c>
      <c r="J174" s="17">
        <v>24151767.92217505</v>
      </c>
      <c r="K174" s="35">
        <v>368929.54077037197</v>
      </c>
      <c r="L174" s="15">
        <v>-2892064.9524968457</v>
      </c>
      <c r="M174" s="14">
        <v>21628632.510448575</v>
      </c>
      <c r="N174" s="36">
        <v>8979249.8812475633</v>
      </c>
      <c r="O174" s="54">
        <f>Yhteenveto[[#This Row],[Valtionosuus ennen verotuloihin perustuvaa valtionosuuksien tasausta]]+Yhteenveto[[#This Row],[Verotuloihin perustuva valtionosuuksien tasaus]]</f>
        <v>30607882.39169614</v>
      </c>
      <c r="P174" s="56">
        <v>368258.75559200032</v>
      </c>
      <c r="Q174" s="55">
        <v>8631792.3606683537</v>
      </c>
      <c r="R174" s="55">
        <v>-66948.356364280509</v>
      </c>
      <c r="S174" s="27"/>
      <c r="T174" s="23"/>
    </row>
    <row r="175" spans="1:20" ht="15" x14ac:dyDescent="0.25">
      <c r="A175" s="34">
        <v>561</v>
      </c>
      <c r="B175" s="13" t="s">
        <v>183</v>
      </c>
      <c r="C175" s="15">
        <v>1334</v>
      </c>
      <c r="D175" s="15">
        <v>6169275.629999999</v>
      </c>
      <c r="E175" s="15">
        <v>1695665.3877780235</v>
      </c>
      <c r="F175" s="15">
        <v>470002.66741849459</v>
      </c>
      <c r="G175" s="15">
        <v>8334943.685196517</v>
      </c>
      <c r="H175" s="16">
        <v>4177.92</v>
      </c>
      <c r="I175" s="17">
        <v>5573345.2800000003</v>
      </c>
      <c r="J175" s="17">
        <v>2761598.4051965168</v>
      </c>
      <c r="K175" s="35">
        <v>42120.936021026035</v>
      </c>
      <c r="L175" s="15">
        <v>-157105.64567792174</v>
      </c>
      <c r="M175" s="14">
        <v>2646613.6955396212</v>
      </c>
      <c r="N175" s="36">
        <v>767326.09781088447</v>
      </c>
      <c r="O175" s="54">
        <f>Yhteenveto[[#This Row],[Valtionosuus ennen verotuloihin perustuvaa valtionosuuksien tasausta]]+Yhteenveto[[#This Row],[Verotuloihin perustuva valtionosuuksien tasaus]]</f>
        <v>3413939.7933505056</v>
      </c>
      <c r="P175" s="56">
        <v>-734045.08800000011</v>
      </c>
      <c r="Q175" s="55">
        <v>902671.30667860806</v>
      </c>
      <c r="R175" s="55">
        <v>-5099.8217387204359</v>
      </c>
    </row>
    <row r="176" spans="1:20" ht="15" x14ac:dyDescent="0.25">
      <c r="A176" s="34">
        <v>562</v>
      </c>
      <c r="B176" s="13" t="s">
        <v>184</v>
      </c>
      <c r="C176" s="15">
        <v>9008</v>
      </c>
      <c r="D176" s="15">
        <v>38865001.489999995</v>
      </c>
      <c r="E176" s="15">
        <v>13785608.883725185</v>
      </c>
      <c r="F176" s="15">
        <v>1953498.1680718735</v>
      </c>
      <c r="G176" s="15">
        <v>54604108.541797049</v>
      </c>
      <c r="H176" s="16">
        <v>4177.92</v>
      </c>
      <c r="I176" s="17">
        <v>37634703.359999999</v>
      </c>
      <c r="J176" s="17">
        <v>16969405.18179705</v>
      </c>
      <c r="K176" s="35">
        <v>230130.86269394084</v>
      </c>
      <c r="L176" s="15">
        <v>-1429257.4217973342</v>
      </c>
      <c r="M176" s="14">
        <v>15770278.622693654</v>
      </c>
      <c r="N176" s="36">
        <v>5983536.5148143107</v>
      </c>
      <c r="O176" s="54">
        <f>Yhteenveto[[#This Row],[Valtionosuus ennen verotuloihin perustuvaa valtionosuuksien tasausta]]+Yhteenveto[[#This Row],[Verotuloihin perustuva valtionosuuksien tasaus]]</f>
        <v>21753815.137507964</v>
      </c>
      <c r="P176" s="56">
        <v>-49173.908055999957</v>
      </c>
      <c r="Q176" s="55">
        <v>5253707.1921772389</v>
      </c>
      <c r="R176" s="55">
        <v>-39799.220769906926</v>
      </c>
    </row>
    <row r="177" spans="1:18" ht="15" x14ac:dyDescent="0.25">
      <c r="A177" s="34">
        <v>563</v>
      </c>
      <c r="B177" s="13" t="s">
        <v>185</v>
      </c>
      <c r="C177" s="15">
        <v>7155</v>
      </c>
      <c r="D177" s="15">
        <v>33067923.420000002</v>
      </c>
      <c r="E177" s="15">
        <v>15701490.590752043</v>
      </c>
      <c r="F177" s="15">
        <v>1563642.7425951846</v>
      </c>
      <c r="G177" s="15">
        <v>50333056.753347233</v>
      </c>
      <c r="H177" s="16">
        <v>4177.92</v>
      </c>
      <c r="I177" s="17">
        <v>29893017.600000001</v>
      </c>
      <c r="J177" s="17">
        <v>20440039.153347231</v>
      </c>
      <c r="K177" s="35">
        <v>342923.49502253206</v>
      </c>
      <c r="L177" s="15">
        <v>-1361172.7862853031</v>
      </c>
      <c r="M177" s="14">
        <v>19421789.86208446</v>
      </c>
      <c r="N177" s="36">
        <v>5579889.4031945448</v>
      </c>
      <c r="O177" s="54">
        <f>Yhteenveto[[#This Row],[Valtionosuus ennen verotuloihin perustuvaa valtionosuuksien tasausta]]+Yhteenveto[[#This Row],[Verotuloihin perustuva valtionosuuksien tasaus]]</f>
        <v>25001679.265279002</v>
      </c>
      <c r="P177" s="56">
        <v>284460.96498400002</v>
      </c>
      <c r="Q177" s="55">
        <v>4097583.8000484495</v>
      </c>
      <c r="R177" s="55">
        <v>-30400.158540059176</v>
      </c>
    </row>
    <row r="178" spans="1:18" ht="15" x14ac:dyDescent="0.25">
      <c r="A178" s="34">
        <v>564</v>
      </c>
      <c r="B178" s="13" t="s">
        <v>186</v>
      </c>
      <c r="C178" s="15">
        <v>207327</v>
      </c>
      <c r="D178" s="15">
        <v>780614504.35000014</v>
      </c>
      <c r="E178" s="15">
        <v>267591415.40985867</v>
      </c>
      <c r="F178" s="15">
        <v>48515258.714057356</v>
      </c>
      <c r="G178" s="15">
        <v>1096721178.4739163</v>
      </c>
      <c r="H178" s="16">
        <v>4177.92</v>
      </c>
      <c r="I178" s="17">
        <v>866195619.84000003</v>
      </c>
      <c r="J178" s="17">
        <v>230525558.63391626</v>
      </c>
      <c r="K178" s="35">
        <v>9414074.46078844</v>
      </c>
      <c r="L178" s="15">
        <v>-38379353.769971237</v>
      </c>
      <c r="M178" s="14">
        <v>201560279.32473344</v>
      </c>
      <c r="N178" s="36">
        <v>60179749.713908672</v>
      </c>
      <c r="O178" s="54">
        <f>Yhteenveto[[#This Row],[Valtionosuus ennen verotuloihin perustuvaa valtionosuuksien tasausta]]+Yhteenveto[[#This Row],[Verotuloihin perustuva valtionosuuksien tasaus]]</f>
        <v>261740029.03864211</v>
      </c>
      <c r="P178" s="56">
        <v>-11945922.313079994</v>
      </c>
      <c r="Q178" s="55">
        <v>91172973.797666892</v>
      </c>
      <c r="R178" s="55">
        <v>-949352.15243914048</v>
      </c>
    </row>
    <row r="179" spans="1:18" ht="15" x14ac:dyDescent="0.25">
      <c r="A179" s="34">
        <v>576</v>
      </c>
      <c r="B179" s="13" t="s">
        <v>187</v>
      </c>
      <c r="C179" s="15">
        <v>2861</v>
      </c>
      <c r="D179" s="15">
        <v>12595855.93</v>
      </c>
      <c r="E179" s="15">
        <v>5697058.813590236</v>
      </c>
      <c r="F179" s="15">
        <v>931219.08250342216</v>
      </c>
      <c r="G179" s="15">
        <v>19224133.826093659</v>
      </c>
      <c r="H179" s="16">
        <v>4177.92</v>
      </c>
      <c r="I179" s="17">
        <v>11953029.120000001</v>
      </c>
      <c r="J179" s="17">
        <v>7271104.7060936578</v>
      </c>
      <c r="K179" s="35">
        <v>376896.53288952901</v>
      </c>
      <c r="L179" s="15">
        <v>-422065.13061479945</v>
      </c>
      <c r="M179" s="14">
        <v>7225936.1083683874</v>
      </c>
      <c r="N179" s="36">
        <v>2068038.7508918615</v>
      </c>
      <c r="O179" s="54">
        <f>Yhteenveto[[#This Row],[Valtionosuus ennen verotuloihin perustuvaa valtionosuuksien tasausta]]+Yhteenveto[[#This Row],[Verotuloihin perustuva valtionosuuksien tasaus]]</f>
        <v>9293974.8592602499</v>
      </c>
      <c r="P179" s="56">
        <v>-58638.252959999998</v>
      </c>
      <c r="Q179" s="55">
        <v>1969084.9094472423</v>
      </c>
      <c r="R179" s="55">
        <v>-12178.29479250588</v>
      </c>
    </row>
    <row r="180" spans="1:18" ht="15" x14ac:dyDescent="0.25">
      <c r="A180" s="34">
        <v>577</v>
      </c>
      <c r="B180" s="13" t="s">
        <v>188</v>
      </c>
      <c r="C180" s="15">
        <v>10922</v>
      </c>
      <c r="D180" s="15">
        <v>45474112.069999993</v>
      </c>
      <c r="E180" s="15">
        <v>12205505.246212464</v>
      </c>
      <c r="F180" s="15">
        <v>1738708.4446111768</v>
      </c>
      <c r="G180" s="15">
        <v>59418325.760823637</v>
      </c>
      <c r="H180" s="16">
        <v>4177.92</v>
      </c>
      <c r="I180" s="17">
        <v>45631242.240000002</v>
      </c>
      <c r="J180" s="17">
        <v>13787083.520823635</v>
      </c>
      <c r="K180" s="35">
        <v>198238.06011660933</v>
      </c>
      <c r="L180" s="15">
        <v>-2019763.2868822936</v>
      </c>
      <c r="M180" s="14">
        <v>11965558.29405795</v>
      </c>
      <c r="N180" s="36">
        <v>3388156.2520840606</v>
      </c>
      <c r="O180" s="54">
        <f>Yhteenveto[[#This Row],[Valtionosuus ennen verotuloihin perustuvaa valtionosuuksien tasausta]]+Yhteenveto[[#This Row],[Verotuloihin perustuva valtionosuuksien tasaus]]</f>
        <v>15353714.546142012</v>
      </c>
      <c r="P180" s="56">
        <v>168090.63488000003</v>
      </c>
      <c r="Q180" s="55">
        <v>4878978.1569603169</v>
      </c>
      <c r="R180" s="55">
        <v>-51890.834182957427</v>
      </c>
    </row>
    <row r="181" spans="1:18" ht="15" x14ac:dyDescent="0.25">
      <c r="A181" s="34">
        <v>578</v>
      </c>
      <c r="B181" s="13" t="s">
        <v>189</v>
      </c>
      <c r="C181" s="15">
        <v>3235</v>
      </c>
      <c r="D181" s="15">
        <v>13435977.199999999</v>
      </c>
      <c r="E181" s="15">
        <v>7297113.2640378885</v>
      </c>
      <c r="F181" s="15">
        <v>1267682.2289169244</v>
      </c>
      <c r="G181" s="15">
        <v>22000772.692954812</v>
      </c>
      <c r="H181" s="16">
        <v>4177.92</v>
      </c>
      <c r="I181" s="17">
        <v>13515571.200000001</v>
      </c>
      <c r="J181" s="17">
        <v>8485201.4929548111</v>
      </c>
      <c r="K181" s="35">
        <v>192329.79460793329</v>
      </c>
      <c r="L181" s="15">
        <v>-382687.00581673562</v>
      </c>
      <c r="M181" s="14">
        <v>8294844.2817460094</v>
      </c>
      <c r="N181" s="36">
        <v>2941854.3921045815</v>
      </c>
      <c r="O181" s="54">
        <f>Yhteenveto[[#This Row],[Valtionosuus ennen verotuloihin perustuvaa valtionosuuksien tasausta]]+Yhteenveto[[#This Row],[Verotuloihin perustuva valtionosuuksien tasaus]]</f>
        <v>11236698.67385059</v>
      </c>
      <c r="P181" s="56">
        <v>47087.000800000009</v>
      </c>
      <c r="Q181" s="55">
        <v>2130024.9741541604</v>
      </c>
      <c r="R181" s="55">
        <v>-12850.251821047676</v>
      </c>
    </row>
    <row r="182" spans="1:18" ht="15" x14ac:dyDescent="0.25">
      <c r="A182" s="34">
        <v>580</v>
      </c>
      <c r="B182" s="13" t="s">
        <v>190</v>
      </c>
      <c r="C182" s="15">
        <v>4655</v>
      </c>
      <c r="D182" s="15">
        <v>19708138.829999998</v>
      </c>
      <c r="E182" s="15">
        <v>9540724.1282253265</v>
      </c>
      <c r="F182" s="15">
        <v>1443086.5458611716</v>
      </c>
      <c r="G182" s="15">
        <v>30691949.504086494</v>
      </c>
      <c r="H182" s="16">
        <v>4177.92</v>
      </c>
      <c r="I182" s="17">
        <v>19448217.600000001</v>
      </c>
      <c r="J182" s="17">
        <v>11243731.904086493</v>
      </c>
      <c r="K182" s="35">
        <v>920926.47146095906</v>
      </c>
      <c r="L182" s="15">
        <v>-228933.23635495733</v>
      </c>
      <c r="M182" s="14">
        <v>11935725.139192495</v>
      </c>
      <c r="N182" s="36">
        <v>3565860.4470759947</v>
      </c>
      <c r="O182" s="54">
        <f>Yhteenveto[[#This Row],[Valtionosuus ennen verotuloihin perustuvaa valtionosuuksien tasausta]]+Yhteenveto[[#This Row],[Verotuloihin perustuva valtionosuuksien tasaus]]</f>
        <v>15501585.58626849</v>
      </c>
      <c r="P182" s="56">
        <v>-10626.582960000014</v>
      </c>
      <c r="Q182" s="55">
        <v>3214706.2233136375</v>
      </c>
      <c r="R182" s="55">
        <v>-17990.650227327227</v>
      </c>
    </row>
    <row r="183" spans="1:18" ht="15" x14ac:dyDescent="0.25">
      <c r="A183" s="34">
        <v>581</v>
      </c>
      <c r="B183" s="13" t="s">
        <v>191</v>
      </c>
      <c r="C183" s="15">
        <v>6352</v>
      </c>
      <c r="D183" s="15">
        <v>27003343.120000001</v>
      </c>
      <c r="E183" s="15">
        <v>11694722.439959299</v>
      </c>
      <c r="F183" s="15">
        <v>1892979.7825169284</v>
      </c>
      <c r="G183" s="15">
        <v>40591045.342476226</v>
      </c>
      <c r="H183" s="16">
        <v>4177.92</v>
      </c>
      <c r="I183" s="17">
        <v>26538147.84</v>
      </c>
      <c r="J183" s="17">
        <v>14052897.502476227</v>
      </c>
      <c r="K183" s="35">
        <v>875517.63382466242</v>
      </c>
      <c r="L183" s="15">
        <v>-1101610.5431504559</v>
      </c>
      <c r="M183" s="14">
        <v>13826804.593150433</v>
      </c>
      <c r="N183" s="36">
        <v>4973396.2185596516</v>
      </c>
      <c r="O183" s="54">
        <f>Yhteenveto[[#This Row],[Valtionosuus ennen verotuloihin perustuvaa valtionosuuksien tasausta]]+Yhteenveto[[#This Row],[Verotuloihin perustuva valtionosuuksien tasaus]]</f>
        <v>18800200.811710086</v>
      </c>
      <c r="P183" s="56">
        <v>85496.336799999975</v>
      </c>
      <c r="Q183" s="55">
        <v>3907023.7703253226</v>
      </c>
      <c r="R183" s="55">
        <v>-26604.768010849773</v>
      </c>
    </row>
    <row r="184" spans="1:18" ht="15" x14ac:dyDescent="0.25">
      <c r="A184" s="34">
        <v>583</v>
      </c>
      <c r="B184" s="13" t="s">
        <v>192</v>
      </c>
      <c r="C184" s="15">
        <v>931</v>
      </c>
      <c r="D184" s="15">
        <v>3644205.64</v>
      </c>
      <c r="E184" s="15">
        <v>1921375.4746890198</v>
      </c>
      <c r="F184" s="15">
        <v>1032538.4950215872</v>
      </c>
      <c r="G184" s="15">
        <v>6598119.6097106077</v>
      </c>
      <c r="H184" s="16">
        <v>4177.92</v>
      </c>
      <c r="I184" s="17">
        <v>3889643.52</v>
      </c>
      <c r="J184" s="17">
        <v>2708476.0897106077</v>
      </c>
      <c r="K184" s="35">
        <v>1124183.9008004684</v>
      </c>
      <c r="L184" s="15">
        <v>271754.67898533237</v>
      </c>
      <c r="M184" s="14">
        <v>4104414.6694964087</v>
      </c>
      <c r="N184" s="36">
        <v>492542.78694582818</v>
      </c>
      <c r="O184" s="54">
        <f>Yhteenveto[[#This Row],[Valtionosuus ennen verotuloihin perustuvaa valtionosuuksien tasausta]]+Yhteenveto[[#This Row],[Verotuloihin perustuva valtionosuuksien tasaus]]</f>
        <v>4596957.4564422369</v>
      </c>
      <c r="P184" s="56">
        <v>102353.76760000001</v>
      </c>
      <c r="Q184" s="55">
        <v>607731.80905013112</v>
      </c>
      <c r="R184" s="55">
        <v>-6105.082584600581</v>
      </c>
    </row>
    <row r="185" spans="1:18" ht="15" x14ac:dyDescent="0.25">
      <c r="A185" s="34">
        <v>584</v>
      </c>
      <c r="B185" s="13" t="s">
        <v>193</v>
      </c>
      <c r="C185" s="15">
        <v>2706</v>
      </c>
      <c r="D185" s="15">
        <v>13659813.260000002</v>
      </c>
      <c r="E185" s="15">
        <v>4025595.9006929593</v>
      </c>
      <c r="F185" s="15">
        <v>999776.96457068902</v>
      </c>
      <c r="G185" s="15">
        <v>18685186.12526365</v>
      </c>
      <c r="H185" s="16">
        <v>4177.92</v>
      </c>
      <c r="I185" s="17">
        <v>11305451.52</v>
      </c>
      <c r="J185" s="17">
        <v>7379734.6052636504</v>
      </c>
      <c r="K185" s="35">
        <v>1096362.5905247708</v>
      </c>
      <c r="L185" s="15">
        <v>-338079.25571711559</v>
      </c>
      <c r="M185" s="14">
        <v>8138017.9400713053</v>
      </c>
      <c r="N185" s="36">
        <v>3552330.8066768511</v>
      </c>
      <c r="O185" s="54">
        <f>Yhteenveto[[#This Row],[Valtionosuus ennen verotuloihin perustuvaa valtionosuuksien tasausta]]+Yhteenveto[[#This Row],[Verotuloihin perustuva valtionosuuksien tasaus]]</f>
        <v>11690348.746748157</v>
      </c>
      <c r="P185" s="56">
        <v>-8535.4080000000031</v>
      </c>
      <c r="Q185" s="55">
        <v>1705382.9345318433</v>
      </c>
      <c r="R185" s="55">
        <v>-9204.417494278332</v>
      </c>
    </row>
    <row r="186" spans="1:18" ht="15" x14ac:dyDescent="0.25">
      <c r="A186" s="34">
        <v>588</v>
      </c>
      <c r="B186" s="13" t="s">
        <v>194</v>
      </c>
      <c r="C186" s="15">
        <v>1654</v>
      </c>
      <c r="D186" s="15">
        <v>7291366.3200000003</v>
      </c>
      <c r="E186" s="15">
        <v>3137406.211002639</v>
      </c>
      <c r="F186" s="15">
        <v>626557.58378084237</v>
      </c>
      <c r="G186" s="15">
        <v>11055330.114783481</v>
      </c>
      <c r="H186" s="16">
        <v>4177.92</v>
      </c>
      <c r="I186" s="17">
        <v>6910279.6799999997</v>
      </c>
      <c r="J186" s="17">
        <v>4145050.4347834811</v>
      </c>
      <c r="K186" s="35">
        <v>197351.254449439</v>
      </c>
      <c r="L186" s="15">
        <v>-264182.81935039407</v>
      </c>
      <c r="M186" s="14">
        <v>4078218.8698825263</v>
      </c>
      <c r="N186" s="36">
        <v>1321133.8504959184</v>
      </c>
      <c r="O186" s="54">
        <f>Yhteenveto[[#This Row],[Valtionosuus ennen verotuloihin perustuvaa valtionosuuksien tasausta]]+Yhteenveto[[#This Row],[Verotuloihin perustuva valtionosuuksien tasaus]]</f>
        <v>5399352.7203784445</v>
      </c>
      <c r="P186" s="56">
        <v>6131.2680799999944</v>
      </c>
      <c r="Q186" s="55">
        <v>1227977.2206226983</v>
      </c>
      <c r="R186" s="55">
        <v>-6438.0017076869044</v>
      </c>
    </row>
    <row r="187" spans="1:18" ht="15" x14ac:dyDescent="0.25">
      <c r="A187" s="34">
        <v>592</v>
      </c>
      <c r="B187" s="13" t="s">
        <v>195</v>
      </c>
      <c r="C187" s="15">
        <v>3772</v>
      </c>
      <c r="D187" s="15">
        <v>16180262.860000001</v>
      </c>
      <c r="E187" s="15">
        <v>5182956.4395878855</v>
      </c>
      <c r="F187" s="15">
        <v>943051.42578682117</v>
      </c>
      <c r="G187" s="15">
        <v>22306270.725374706</v>
      </c>
      <c r="H187" s="16">
        <v>4177.92</v>
      </c>
      <c r="I187" s="17">
        <v>15759114.24</v>
      </c>
      <c r="J187" s="17">
        <v>6547156.4853747059</v>
      </c>
      <c r="K187" s="35">
        <v>48450.387614863124</v>
      </c>
      <c r="L187" s="15">
        <v>-475887.09739132924</v>
      </c>
      <c r="M187" s="14">
        <v>6119719.7755982392</v>
      </c>
      <c r="N187" s="36">
        <v>2779306.7111673728</v>
      </c>
      <c r="O187" s="54">
        <f>Yhteenveto[[#This Row],[Valtionosuus ennen verotuloihin perustuvaa valtionosuuksien tasausta]]+Yhteenveto[[#This Row],[Verotuloihin perustuva valtionosuuksien tasaus]]</f>
        <v>8899026.4867656119</v>
      </c>
      <c r="P187" s="56">
        <v>92097.052320000003</v>
      </c>
      <c r="Q187" s="55">
        <v>2144532.5646718037</v>
      </c>
      <c r="R187" s="55">
        <v>-15545.776871638</v>
      </c>
    </row>
    <row r="188" spans="1:18" ht="15" x14ac:dyDescent="0.25">
      <c r="A188" s="34">
        <v>593</v>
      </c>
      <c r="B188" s="13" t="s">
        <v>196</v>
      </c>
      <c r="C188" s="15">
        <v>17375</v>
      </c>
      <c r="D188" s="15">
        <v>71403380.959999993</v>
      </c>
      <c r="E188" s="15">
        <v>35435195.866459697</v>
      </c>
      <c r="F188" s="15">
        <v>4350658.489134036</v>
      </c>
      <c r="G188" s="15">
        <v>111189235.31559372</v>
      </c>
      <c r="H188" s="16">
        <v>4177.92</v>
      </c>
      <c r="I188" s="17">
        <v>72591360</v>
      </c>
      <c r="J188" s="17">
        <v>38597875.315593719</v>
      </c>
      <c r="K188" s="35">
        <v>754451.35081383085</v>
      </c>
      <c r="L188" s="15">
        <v>-3577915.3513285043</v>
      </c>
      <c r="M188" s="14">
        <v>35774411.315079041</v>
      </c>
      <c r="N188" s="36">
        <v>10748917.739247033</v>
      </c>
      <c r="O188" s="54">
        <f>Yhteenveto[[#This Row],[Valtionosuus ennen verotuloihin perustuvaa valtionosuuksien tasausta]]+Yhteenveto[[#This Row],[Verotuloihin perustuva valtionosuuksien tasaus]]</f>
        <v>46523329.054326072</v>
      </c>
      <c r="P188" s="56">
        <v>-173254.55671999994</v>
      </c>
      <c r="Q188" s="55">
        <v>10555136.464489309</v>
      </c>
      <c r="R188" s="55">
        <v>-78484.158382426482</v>
      </c>
    </row>
    <row r="189" spans="1:18" ht="15" x14ac:dyDescent="0.25">
      <c r="A189" s="34">
        <v>595</v>
      </c>
      <c r="B189" s="13" t="s">
        <v>197</v>
      </c>
      <c r="C189" s="15">
        <v>4321</v>
      </c>
      <c r="D189" s="15">
        <v>20146708.489999998</v>
      </c>
      <c r="E189" s="15">
        <v>11214796.4190361</v>
      </c>
      <c r="F189" s="15">
        <v>1656747.8275590017</v>
      </c>
      <c r="G189" s="15">
        <v>33018252.736595102</v>
      </c>
      <c r="H189" s="16">
        <v>4177.92</v>
      </c>
      <c r="I189" s="17">
        <v>18052792.32</v>
      </c>
      <c r="J189" s="17">
        <v>14965460.416595101</v>
      </c>
      <c r="K189" s="35">
        <v>667250.58429728833</v>
      </c>
      <c r="L189" s="15">
        <v>-579381.31786790874</v>
      </c>
      <c r="M189" s="14">
        <v>15053329.683024481</v>
      </c>
      <c r="N189" s="36">
        <v>4549796.0408205716</v>
      </c>
      <c r="O189" s="54">
        <f>Yhteenveto[[#This Row],[Valtionosuus ennen verotuloihin perustuvaa valtionosuuksien tasausta]]+Yhteenveto[[#This Row],[Verotuloihin perustuva valtionosuuksien tasaus]]</f>
        <v>19603125.723845053</v>
      </c>
      <c r="P189" s="56">
        <v>95169.799199999979</v>
      </c>
      <c r="Q189" s="55">
        <v>3003780.3310337095</v>
      </c>
      <c r="R189" s="55">
        <v>-15465.039615872498</v>
      </c>
    </row>
    <row r="190" spans="1:18" ht="15" x14ac:dyDescent="0.25">
      <c r="A190" s="34">
        <v>598</v>
      </c>
      <c r="B190" s="13" t="s">
        <v>198</v>
      </c>
      <c r="C190" s="15">
        <v>19066</v>
      </c>
      <c r="D190" s="15">
        <v>80569841.899999991</v>
      </c>
      <c r="E190" s="15">
        <v>25836474.103739053</v>
      </c>
      <c r="F190" s="15">
        <v>10241832.304735199</v>
      </c>
      <c r="G190" s="15">
        <v>116648148.30847424</v>
      </c>
      <c r="H190" s="16">
        <v>4177.92</v>
      </c>
      <c r="I190" s="17">
        <v>79656222.719999999</v>
      </c>
      <c r="J190" s="17">
        <v>36991925.588474244</v>
      </c>
      <c r="K190" s="35">
        <v>1233696.9197663027</v>
      </c>
      <c r="L190" s="15">
        <v>-3854467.6622147667</v>
      </c>
      <c r="M190" s="14">
        <v>34371154.84602578</v>
      </c>
      <c r="N190" s="36">
        <v>4687386.5508391643</v>
      </c>
      <c r="O190" s="54">
        <f>Yhteenveto[[#This Row],[Valtionosuus ennen verotuloihin perustuvaa valtionosuuksien tasausta]]+Yhteenveto[[#This Row],[Verotuloihin perustuva valtionosuuksien tasaus]]</f>
        <v>39058541.396864943</v>
      </c>
      <c r="P190" s="56">
        <v>840737.68800000008</v>
      </c>
      <c r="Q190" s="55">
        <v>9598829.4981912263</v>
      </c>
      <c r="R190" s="55">
        <v>-94108.564937047166</v>
      </c>
    </row>
    <row r="191" spans="1:18" ht="15" x14ac:dyDescent="0.25">
      <c r="A191" s="34">
        <v>599</v>
      </c>
      <c r="B191" s="13" t="s">
        <v>199</v>
      </c>
      <c r="C191" s="15">
        <v>11174</v>
      </c>
      <c r="D191" s="15">
        <v>50230595.510000005</v>
      </c>
      <c r="E191" s="15">
        <v>10242698.245441696</v>
      </c>
      <c r="F191" s="15">
        <v>5225969.2083250396</v>
      </c>
      <c r="G191" s="15">
        <v>65699262.963766739</v>
      </c>
      <c r="H191" s="16">
        <v>4177.92</v>
      </c>
      <c r="I191" s="17">
        <v>46684078.079999998</v>
      </c>
      <c r="J191" s="17">
        <v>19015184.883766741</v>
      </c>
      <c r="K191" s="35">
        <v>375673.80165791255</v>
      </c>
      <c r="L191" s="15">
        <v>-1670885.4883581758</v>
      </c>
      <c r="M191" s="14">
        <v>17719973.197066475</v>
      </c>
      <c r="N191" s="36">
        <v>8987681.0463381037</v>
      </c>
      <c r="O191" s="54">
        <f>Yhteenveto[[#This Row],[Valtionosuus ennen verotuloihin perustuvaa valtionosuuksien tasausta]]+Yhteenveto[[#This Row],[Verotuloihin perustuva valtionosuuksien tasaus]]</f>
        <v>26707654.243404578</v>
      </c>
      <c r="P191" s="56">
        <v>-182757.31096000009</v>
      </c>
      <c r="Q191" s="55">
        <v>6272770.9393886896</v>
      </c>
      <c r="R191" s="55">
        <v>-42078.133422913525</v>
      </c>
    </row>
    <row r="192" spans="1:18" ht="15" x14ac:dyDescent="0.25">
      <c r="A192" s="34">
        <v>601</v>
      </c>
      <c r="B192" s="13" t="s">
        <v>200</v>
      </c>
      <c r="C192" s="15">
        <v>3931</v>
      </c>
      <c r="D192" s="15">
        <v>17771854.710000001</v>
      </c>
      <c r="E192" s="15">
        <v>8154919.9210066926</v>
      </c>
      <c r="F192" s="15">
        <v>1514137.6896006018</v>
      </c>
      <c r="G192" s="15">
        <v>27440912.320607297</v>
      </c>
      <c r="H192" s="16">
        <v>4177.92</v>
      </c>
      <c r="I192" s="17">
        <v>16423403.52</v>
      </c>
      <c r="J192" s="17">
        <v>11017508.800607298</v>
      </c>
      <c r="K192" s="35">
        <v>1720166.6260157181</v>
      </c>
      <c r="L192" s="15">
        <v>-553995.41625533463</v>
      </c>
      <c r="M192" s="14">
        <v>12183680.010367682</v>
      </c>
      <c r="N192" s="36">
        <v>3828356.206449239</v>
      </c>
      <c r="O192" s="54">
        <f>Yhteenveto[[#This Row],[Valtionosuus ennen verotuloihin perustuvaa valtionosuuksien tasausta]]+Yhteenveto[[#This Row],[Verotuloihin perustuva valtionosuuksien tasaus]]</f>
        <v>16012036.216816921</v>
      </c>
      <c r="P192" s="56">
        <v>-80403.543359999996</v>
      </c>
      <c r="Q192" s="55">
        <v>2715167.1858740528</v>
      </c>
      <c r="R192" s="55">
        <v>-13646.675635565367</v>
      </c>
    </row>
    <row r="193" spans="1:18" ht="15" x14ac:dyDescent="0.25">
      <c r="A193" s="34">
        <v>604</v>
      </c>
      <c r="B193" s="13" t="s">
        <v>201</v>
      </c>
      <c r="C193" s="15">
        <v>19803</v>
      </c>
      <c r="D193" s="15">
        <v>80230903.179999992</v>
      </c>
      <c r="E193" s="15">
        <v>20345151.519476276</v>
      </c>
      <c r="F193" s="15">
        <v>3320836.490989767</v>
      </c>
      <c r="G193" s="15">
        <v>103896891.19046605</v>
      </c>
      <c r="H193" s="16">
        <v>4177.92</v>
      </c>
      <c r="I193" s="17">
        <v>82735349.760000005</v>
      </c>
      <c r="J193" s="17">
        <v>21161541.430466041</v>
      </c>
      <c r="K193" s="35">
        <v>664620.40681285108</v>
      </c>
      <c r="L193" s="15">
        <v>-3805995.0409756317</v>
      </c>
      <c r="M193" s="14">
        <v>18020166.796303261</v>
      </c>
      <c r="N193" s="36">
        <v>-2675686.8815749967</v>
      </c>
      <c r="O193" s="54">
        <f>Yhteenveto[[#This Row],[Valtionosuus ennen verotuloihin perustuvaa valtionosuuksien tasausta]]+Yhteenveto[[#This Row],[Verotuloihin perustuva valtionosuuksien tasaus]]</f>
        <v>15344479.914728265</v>
      </c>
      <c r="P193" s="56">
        <v>-890129.24896000023</v>
      </c>
      <c r="Q193" s="55">
        <v>6583911.3632630855</v>
      </c>
      <c r="R193" s="55">
        <v>-109474.41957323898</v>
      </c>
    </row>
    <row r="194" spans="1:18" ht="15" x14ac:dyDescent="0.25">
      <c r="A194" s="34">
        <v>607</v>
      </c>
      <c r="B194" s="13" t="s">
        <v>202</v>
      </c>
      <c r="C194" s="15">
        <v>4201</v>
      </c>
      <c r="D194" s="15">
        <v>17255523.43</v>
      </c>
      <c r="E194" s="15">
        <v>8395487.0814716853</v>
      </c>
      <c r="F194" s="15">
        <v>1392098.8612670973</v>
      </c>
      <c r="G194" s="15">
        <v>27043109.372738782</v>
      </c>
      <c r="H194" s="16">
        <v>4177.92</v>
      </c>
      <c r="I194" s="17">
        <v>17551441.920000002</v>
      </c>
      <c r="J194" s="17">
        <v>9491667.4527387805</v>
      </c>
      <c r="K194" s="35">
        <v>118963.09551309656</v>
      </c>
      <c r="L194" s="15">
        <v>-184779.23888156423</v>
      </c>
      <c r="M194" s="14">
        <v>9425851.3093703128</v>
      </c>
      <c r="N194" s="36">
        <v>4513584.8824796956</v>
      </c>
      <c r="O194" s="54">
        <f>Yhteenveto[[#This Row],[Valtionosuus ennen verotuloihin perustuvaa valtionosuuksien tasausta]]+Yhteenveto[[#This Row],[Verotuloihin perustuva valtionosuuksien tasaus]]</f>
        <v>13939436.191850008</v>
      </c>
      <c r="P194" s="56">
        <v>-7141.2913599999956</v>
      </c>
      <c r="Q194" s="55">
        <v>2933412.7888968298</v>
      </c>
      <c r="R194" s="55">
        <v>-13359.045139679518</v>
      </c>
    </row>
    <row r="195" spans="1:18" ht="15" x14ac:dyDescent="0.25">
      <c r="A195" s="34">
        <v>608</v>
      </c>
      <c r="B195" s="13" t="s">
        <v>203</v>
      </c>
      <c r="C195" s="15">
        <v>2063</v>
      </c>
      <c r="D195" s="15">
        <v>9271269.209999999</v>
      </c>
      <c r="E195" s="15">
        <v>3365350.3051785943</v>
      </c>
      <c r="F195" s="15">
        <v>564389.90531439055</v>
      </c>
      <c r="G195" s="15">
        <v>13201009.420492984</v>
      </c>
      <c r="H195" s="16">
        <v>4177.92</v>
      </c>
      <c r="I195" s="17">
        <v>8619048.9600000009</v>
      </c>
      <c r="J195" s="17">
        <v>4581960.4604929835</v>
      </c>
      <c r="K195" s="35">
        <v>50630.099298871908</v>
      </c>
      <c r="L195" s="15">
        <v>-316983.87268636137</v>
      </c>
      <c r="M195" s="14">
        <v>4315606.6871054946</v>
      </c>
      <c r="N195" s="36">
        <v>1859116.1653724578</v>
      </c>
      <c r="O195" s="54">
        <f>Yhteenveto[[#This Row],[Valtionosuus ennen verotuloihin perustuvaa valtionosuuksien tasausta]]+Yhteenveto[[#This Row],[Verotuloihin perustuva valtionosuuksien tasaus]]</f>
        <v>6174722.8524779528</v>
      </c>
      <c r="P195" s="56">
        <v>-22761.088000000003</v>
      </c>
      <c r="Q195" s="55">
        <v>1315478.8916047541</v>
      </c>
      <c r="R195" s="55">
        <v>-7943.4085020483299</v>
      </c>
    </row>
    <row r="196" spans="1:18" ht="15" x14ac:dyDescent="0.25">
      <c r="A196" s="34">
        <v>609</v>
      </c>
      <c r="B196" s="13" t="s">
        <v>204</v>
      </c>
      <c r="C196" s="15">
        <v>83684</v>
      </c>
      <c r="D196" s="15">
        <v>333553062.76999998</v>
      </c>
      <c r="E196" s="15">
        <v>113876803.17051437</v>
      </c>
      <c r="F196" s="15">
        <v>20254711.87975955</v>
      </c>
      <c r="G196" s="15">
        <v>467684577.82027388</v>
      </c>
      <c r="H196" s="16">
        <v>4177.92</v>
      </c>
      <c r="I196" s="17">
        <v>349625057.28000003</v>
      </c>
      <c r="J196" s="17">
        <v>118059520.54027385</v>
      </c>
      <c r="K196" s="35">
        <v>3780056.9732366786</v>
      </c>
      <c r="L196" s="15">
        <v>-12797974.001659567</v>
      </c>
      <c r="M196" s="14">
        <v>109041603.51185095</v>
      </c>
      <c r="N196" s="36">
        <v>37862006.188770272</v>
      </c>
      <c r="O196" s="54">
        <f>Yhteenveto[[#This Row],[Valtionosuus ennen verotuloihin perustuvaa valtionosuuksien tasausta]]+Yhteenveto[[#This Row],[Verotuloihin perustuva valtionosuuksien tasaus]]</f>
        <v>146903609.70062122</v>
      </c>
      <c r="P196" s="56">
        <v>-2864215.4820160009</v>
      </c>
      <c r="Q196" s="55">
        <v>42375656.240783885</v>
      </c>
      <c r="R196" s="55">
        <v>-382308.2304852138</v>
      </c>
    </row>
    <row r="197" spans="1:18" ht="15" x14ac:dyDescent="0.25">
      <c r="A197" s="34">
        <v>611</v>
      </c>
      <c r="B197" s="13" t="s">
        <v>205</v>
      </c>
      <c r="C197" s="15">
        <v>5070</v>
      </c>
      <c r="D197" s="15">
        <v>20464596.390000004</v>
      </c>
      <c r="E197" s="15">
        <v>4880499.9364066217</v>
      </c>
      <c r="F197" s="15">
        <v>1008689.9638470532</v>
      </c>
      <c r="G197" s="15">
        <v>26353786.29025368</v>
      </c>
      <c r="H197" s="16">
        <v>4177.92</v>
      </c>
      <c r="I197" s="17">
        <v>21182054.399999999</v>
      </c>
      <c r="J197" s="17">
        <v>5171731.8902536817</v>
      </c>
      <c r="K197" s="35">
        <v>21952.875453521054</v>
      </c>
      <c r="L197" s="15">
        <v>-874563.66529637331</v>
      </c>
      <c r="M197" s="14">
        <v>4319121.1004108302</v>
      </c>
      <c r="N197" s="36">
        <v>634627.21413428325</v>
      </c>
      <c r="O197" s="54">
        <f>Yhteenveto[[#This Row],[Valtionosuus ennen verotuloihin perustuvaa valtionosuuksien tasausta]]+Yhteenveto[[#This Row],[Verotuloihin perustuva valtionosuuksien tasaus]]</f>
        <v>4953748.3145451136</v>
      </c>
      <c r="P197" s="56">
        <v>-19773.695200000016</v>
      </c>
      <c r="Q197" s="55">
        <v>2243124.1930069886</v>
      </c>
      <c r="R197" s="55">
        <v>-23337.780098771287</v>
      </c>
    </row>
    <row r="198" spans="1:18" ht="15" x14ac:dyDescent="0.25">
      <c r="A198" s="34">
        <v>614</v>
      </c>
      <c r="B198" s="13" t="s">
        <v>206</v>
      </c>
      <c r="C198" s="15">
        <v>3117</v>
      </c>
      <c r="D198" s="15">
        <v>12332217.190000001</v>
      </c>
      <c r="E198" s="15">
        <v>7136066.8330281153</v>
      </c>
      <c r="F198" s="15">
        <v>3142665.2072137501</v>
      </c>
      <c r="G198" s="15">
        <v>22610949.230241865</v>
      </c>
      <c r="H198" s="16">
        <v>4177.92</v>
      </c>
      <c r="I198" s="17">
        <v>13022576.640000001</v>
      </c>
      <c r="J198" s="17">
        <v>9588372.5902418643</v>
      </c>
      <c r="K198" s="35">
        <v>3426330.8708168105</v>
      </c>
      <c r="L198" s="15">
        <v>-564235.99803750287</v>
      </c>
      <c r="M198" s="14">
        <v>12450467.463021172</v>
      </c>
      <c r="N198" s="36">
        <v>3391071.6534315362</v>
      </c>
      <c r="O198" s="54">
        <f>Yhteenveto[[#This Row],[Valtionosuus ennen verotuloihin perustuvaa valtionosuuksien tasausta]]+Yhteenveto[[#This Row],[Verotuloihin perustuva valtionosuuksien tasaus]]</f>
        <v>15841539.116452709</v>
      </c>
      <c r="P198" s="56">
        <v>-100945.42528000001</v>
      </c>
      <c r="Q198" s="55">
        <v>2392175.669403878</v>
      </c>
      <c r="R198" s="55">
        <v>-11616.588690744495</v>
      </c>
    </row>
    <row r="199" spans="1:18" ht="15" x14ac:dyDescent="0.25">
      <c r="A199" s="34">
        <v>615</v>
      </c>
      <c r="B199" s="13" t="s">
        <v>207</v>
      </c>
      <c r="C199" s="15">
        <v>7779</v>
      </c>
      <c r="D199" s="15">
        <v>34820203.270000003</v>
      </c>
      <c r="E199" s="15">
        <v>15347482.182685837</v>
      </c>
      <c r="F199" s="15">
        <v>6227308.1299344711</v>
      </c>
      <c r="G199" s="15">
        <v>56394993.582620308</v>
      </c>
      <c r="H199" s="16">
        <v>4177.92</v>
      </c>
      <c r="I199" s="17">
        <v>32500039.68</v>
      </c>
      <c r="J199" s="17">
        <v>23894953.902620308</v>
      </c>
      <c r="K199" s="35">
        <v>4183489.7830747915</v>
      </c>
      <c r="L199" s="15">
        <v>-1418399.4667504425</v>
      </c>
      <c r="M199" s="14">
        <v>26660044.218944658</v>
      </c>
      <c r="N199" s="36">
        <v>8911526.7341297548</v>
      </c>
      <c r="O199" s="54">
        <f>Yhteenveto[[#This Row],[Valtionosuus ennen verotuloihin perustuvaa valtionosuuksien tasausta]]+Yhteenveto[[#This Row],[Verotuloihin perustuva valtionosuuksien tasaus]]</f>
        <v>35571570.953074411</v>
      </c>
      <c r="P199" s="56">
        <v>19176.216639999984</v>
      </c>
      <c r="Q199" s="55">
        <v>4954374.705785471</v>
      </c>
      <c r="R199" s="55">
        <v>-26110.153984782519</v>
      </c>
    </row>
    <row r="200" spans="1:18" ht="15" x14ac:dyDescent="0.25">
      <c r="A200" s="34">
        <v>616</v>
      </c>
      <c r="B200" s="13" t="s">
        <v>208</v>
      </c>
      <c r="C200" s="15">
        <v>1833</v>
      </c>
      <c r="D200" s="15">
        <v>7390684.2199999997</v>
      </c>
      <c r="E200" s="15">
        <v>2285066.44484202</v>
      </c>
      <c r="F200" s="15">
        <v>465659.08086663531</v>
      </c>
      <c r="G200" s="15">
        <v>10141409.745708656</v>
      </c>
      <c r="H200" s="16">
        <v>4177.92</v>
      </c>
      <c r="I200" s="17">
        <v>7658127.3600000003</v>
      </c>
      <c r="J200" s="17">
        <v>2483282.3857086552</v>
      </c>
      <c r="K200" s="35">
        <v>29967.456048617438</v>
      </c>
      <c r="L200" s="15">
        <v>-262691.82889392891</v>
      </c>
      <c r="M200" s="14">
        <v>2250558.012863344</v>
      </c>
      <c r="N200" s="36">
        <v>1074453.7412306159</v>
      </c>
      <c r="O200" s="54">
        <f>Yhteenveto[[#This Row],[Valtionosuus ennen verotuloihin perustuvaa valtionosuuksien tasausta]]+Yhteenveto[[#This Row],[Verotuloihin perustuva valtionosuuksien tasaus]]</f>
        <v>3325011.7540939599</v>
      </c>
      <c r="P200" s="56">
        <v>-871351.35136000009</v>
      </c>
      <c r="Q200" s="55">
        <v>1173102.80206583</v>
      </c>
      <c r="R200" s="55">
        <v>-8030.3557694626752</v>
      </c>
    </row>
    <row r="201" spans="1:18" ht="15" x14ac:dyDescent="0.25">
      <c r="A201" s="34">
        <v>619</v>
      </c>
      <c r="B201" s="13" t="s">
        <v>209</v>
      </c>
      <c r="C201" s="15">
        <v>2785</v>
      </c>
      <c r="D201" s="15">
        <v>13209763.510000002</v>
      </c>
      <c r="E201" s="15">
        <v>4738878.3278498203</v>
      </c>
      <c r="F201" s="15">
        <v>765064.08334594313</v>
      </c>
      <c r="G201" s="15">
        <v>18713705.921195764</v>
      </c>
      <c r="H201" s="16">
        <v>4177.92</v>
      </c>
      <c r="I201" s="17">
        <v>11635507.200000001</v>
      </c>
      <c r="J201" s="17">
        <v>7078198.721195763</v>
      </c>
      <c r="K201" s="35">
        <v>87939.527471570182</v>
      </c>
      <c r="L201" s="15">
        <v>-336852.18046005699</v>
      </c>
      <c r="M201" s="14">
        <v>6829286.0682072761</v>
      </c>
      <c r="N201" s="36">
        <v>2792613.4845033311</v>
      </c>
      <c r="O201" s="54">
        <f>Yhteenveto[[#This Row],[Valtionosuus ennen verotuloihin perustuvaa valtionosuuksien tasausta]]+Yhteenveto[[#This Row],[Verotuloihin perustuva valtionosuuksien tasaus]]</f>
        <v>9621899.5527106076</v>
      </c>
      <c r="P201" s="56">
        <v>249916.74623999998</v>
      </c>
      <c r="Q201" s="55">
        <v>2079551.4922628156</v>
      </c>
      <c r="R201" s="55">
        <v>-10415.038248346083</v>
      </c>
    </row>
    <row r="202" spans="1:18" ht="15" x14ac:dyDescent="0.25">
      <c r="A202" s="34">
        <v>620</v>
      </c>
      <c r="B202" s="13" t="s">
        <v>210</v>
      </c>
      <c r="C202" s="15">
        <v>2491</v>
      </c>
      <c r="D202" s="15">
        <v>10205701.27</v>
      </c>
      <c r="E202" s="15">
        <v>6472673.7356933383</v>
      </c>
      <c r="F202" s="15">
        <v>2555505.4852457931</v>
      </c>
      <c r="G202" s="15">
        <v>19233880.490939133</v>
      </c>
      <c r="H202" s="16">
        <v>4177.92</v>
      </c>
      <c r="I202" s="17">
        <v>10407198.720000001</v>
      </c>
      <c r="J202" s="17">
        <v>8826681.7709391322</v>
      </c>
      <c r="K202" s="35">
        <v>2994168.4663440692</v>
      </c>
      <c r="L202" s="15">
        <v>-386499.44053036475</v>
      </c>
      <c r="M202" s="14">
        <v>11434350.796752837</v>
      </c>
      <c r="N202" s="36">
        <v>2193628.9897723058</v>
      </c>
      <c r="O202" s="54">
        <f>Yhteenveto[[#This Row],[Valtionosuus ennen verotuloihin perustuvaa valtionosuuksien tasausta]]+Yhteenveto[[#This Row],[Verotuloihin perustuva valtionosuuksien tasaus]]</f>
        <v>13627979.786525141</v>
      </c>
      <c r="P202" s="56">
        <v>4338.8323999999993</v>
      </c>
      <c r="Q202" s="55">
        <v>1795346.4429004088</v>
      </c>
      <c r="R202" s="55">
        <v>-9368.448725247481</v>
      </c>
    </row>
    <row r="203" spans="1:18" ht="15" x14ac:dyDescent="0.25">
      <c r="A203" s="34">
        <v>623</v>
      </c>
      <c r="B203" s="13" t="s">
        <v>211</v>
      </c>
      <c r="C203" s="15">
        <v>2137</v>
      </c>
      <c r="D203" s="15">
        <v>8872542.0899999999</v>
      </c>
      <c r="E203" s="15">
        <v>4644536.9663888048</v>
      </c>
      <c r="F203" s="15">
        <v>1905737.9120201711</v>
      </c>
      <c r="G203" s="15">
        <v>15422816.968408976</v>
      </c>
      <c r="H203" s="16">
        <v>4177.92</v>
      </c>
      <c r="I203" s="17">
        <v>8928215.040000001</v>
      </c>
      <c r="J203" s="17">
        <v>6494601.9284089748</v>
      </c>
      <c r="K203" s="35">
        <v>451522.77705530374</v>
      </c>
      <c r="L203" s="15">
        <v>-96118.337480878603</v>
      </c>
      <c r="M203" s="14">
        <v>6850006.3679833999</v>
      </c>
      <c r="N203" s="36">
        <v>653884.35915695957</v>
      </c>
      <c r="O203" s="54">
        <f>Yhteenveto[[#This Row],[Valtionosuus ennen verotuloihin perustuvaa valtionosuuksien tasausta]]+Yhteenveto[[#This Row],[Verotuloihin perustuva valtionosuuksien tasaus]]</f>
        <v>7503890.7271403596</v>
      </c>
      <c r="P203" s="56">
        <v>-96805.752399999998</v>
      </c>
      <c r="Q203" s="55">
        <v>1515768.7100146431</v>
      </c>
      <c r="R203" s="55">
        <v>-9897.1820295939106</v>
      </c>
    </row>
    <row r="204" spans="1:18" ht="15" x14ac:dyDescent="0.25">
      <c r="A204" s="34">
        <v>624</v>
      </c>
      <c r="B204" s="13" t="s">
        <v>212</v>
      </c>
      <c r="C204" s="15">
        <v>5125</v>
      </c>
      <c r="D204" s="15">
        <v>21220167.800000001</v>
      </c>
      <c r="E204" s="15">
        <v>6898567.1492023077</v>
      </c>
      <c r="F204" s="15">
        <v>1554780.9625365622</v>
      </c>
      <c r="G204" s="15">
        <v>29673515.911738869</v>
      </c>
      <c r="H204" s="16">
        <v>4177.92</v>
      </c>
      <c r="I204" s="17">
        <v>21411840</v>
      </c>
      <c r="J204" s="17">
        <v>8261675.9117388688</v>
      </c>
      <c r="K204" s="35">
        <v>44189.592744398629</v>
      </c>
      <c r="L204" s="15">
        <v>-558127.72322836169</v>
      </c>
      <c r="M204" s="14">
        <v>7747737.7812549062</v>
      </c>
      <c r="N204" s="36">
        <v>1005984.6985889748</v>
      </c>
      <c r="O204" s="54">
        <f>Yhteenveto[[#This Row],[Valtionosuus ennen verotuloihin perustuvaa valtionosuuksien tasausta]]+Yhteenveto[[#This Row],[Verotuloihin perustuva valtionosuuksien tasaus]]</f>
        <v>8753722.479843881</v>
      </c>
      <c r="P204" s="56">
        <v>-151503.49200000009</v>
      </c>
      <c r="Q204" s="55">
        <v>2216633.9984043976</v>
      </c>
      <c r="R204" s="55">
        <v>-25631.25569027142</v>
      </c>
    </row>
    <row r="205" spans="1:18" ht="15" x14ac:dyDescent="0.25">
      <c r="A205" s="34">
        <v>625</v>
      </c>
      <c r="B205" s="13" t="s">
        <v>213</v>
      </c>
      <c r="C205" s="15">
        <v>3051</v>
      </c>
      <c r="D205" s="15">
        <v>13796487.780000001</v>
      </c>
      <c r="E205" s="15">
        <v>5560519.3061880041</v>
      </c>
      <c r="F205" s="15">
        <v>984007.80195923895</v>
      </c>
      <c r="G205" s="15">
        <v>20341014.888147242</v>
      </c>
      <c r="H205" s="16">
        <v>4177.92</v>
      </c>
      <c r="I205" s="17">
        <v>12746833.92</v>
      </c>
      <c r="J205" s="17">
        <v>7594180.9681472424</v>
      </c>
      <c r="K205" s="35">
        <v>250186.04072411722</v>
      </c>
      <c r="L205" s="15">
        <v>-461598.25897684164</v>
      </c>
      <c r="M205" s="14">
        <v>7382768.7498945184</v>
      </c>
      <c r="N205" s="36">
        <v>1956841.993959625</v>
      </c>
      <c r="O205" s="54">
        <f>Yhteenveto[[#This Row],[Valtionosuus ennen verotuloihin perustuvaa valtionosuuksien tasausta]]+Yhteenveto[[#This Row],[Verotuloihin perustuva valtionosuuksien tasaus]]</f>
        <v>9339610.7438541427</v>
      </c>
      <c r="P205" s="56">
        <v>-52635.016000000003</v>
      </c>
      <c r="Q205" s="55">
        <v>1703369.9046269271</v>
      </c>
      <c r="R205" s="55">
        <v>-13392.987474844271</v>
      </c>
    </row>
    <row r="206" spans="1:18" ht="15" x14ac:dyDescent="0.25">
      <c r="A206" s="34">
        <v>626</v>
      </c>
      <c r="B206" s="13" t="s">
        <v>214</v>
      </c>
      <c r="C206" s="15">
        <v>5033</v>
      </c>
      <c r="D206" s="15">
        <v>22977722.099999998</v>
      </c>
      <c r="E206" s="15">
        <v>11803559.415217068</v>
      </c>
      <c r="F206" s="15">
        <v>1936375.661992196</v>
      </c>
      <c r="G206" s="15">
        <v>36717657.177209258</v>
      </c>
      <c r="H206" s="16">
        <v>4177.92</v>
      </c>
      <c r="I206" s="17">
        <v>21027471.359999999</v>
      </c>
      <c r="J206" s="17">
        <v>15690185.817209259</v>
      </c>
      <c r="K206" s="35">
        <v>2012218.7508434544</v>
      </c>
      <c r="L206" s="15">
        <v>-1110368.0807433173</v>
      </c>
      <c r="M206" s="14">
        <v>16592036.487309396</v>
      </c>
      <c r="N206" s="36">
        <v>741182.70835467323</v>
      </c>
      <c r="O206" s="54">
        <f>Yhteenveto[[#This Row],[Valtionosuus ennen verotuloihin perustuvaa valtionosuuksien tasausta]]+Yhteenveto[[#This Row],[Verotuloihin perustuva valtionosuuksien tasaus]]</f>
        <v>17333219.195664071</v>
      </c>
      <c r="P206" s="56">
        <v>-31296.496000000028</v>
      </c>
      <c r="Q206" s="55">
        <v>3067289.3903103075</v>
      </c>
      <c r="R206" s="55">
        <v>-22489.951537447778</v>
      </c>
    </row>
    <row r="207" spans="1:18" ht="15" x14ac:dyDescent="0.25">
      <c r="A207" s="34">
        <v>630</v>
      </c>
      <c r="B207" s="13" t="s">
        <v>215</v>
      </c>
      <c r="C207" s="15">
        <v>1593</v>
      </c>
      <c r="D207" s="15">
        <v>7157645.7699999996</v>
      </c>
      <c r="E207" s="15">
        <v>2531452.9046860267</v>
      </c>
      <c r="F207" s="15">
        <v>891931.9050962734</v>
      </c>
      <c r="G207" s="15">
        <v>10581030.5797823</v>
      </c>
      <c r="H207" s="16">
        <v>4177.92</v>
      </c>
      <c r="I207" s="17">
        <v>6655426.5600000005</v>
      </c>
      <c r="J207" s="17">
        <v>3925604.0197822992</v>
      </c>
      <c r="K207" s="35">
        <v>887123.88678253838</v>
      </c>
      <c r="L207" s="15">
        <v>-263346.19336597389</v>
      </c>
      <c r="M207" s="14">
        <v>4549381.713198863</v>
      </c>
      <c r="N207" s="36">
        <v>1510160.7010812245</v>
      </c>
      <c r="O207" s="54">
        <f>Yhteenveto[[#This Row],[Valtionosuus ennen verotuloihin perustuvaa valtionosuuksien tasausta]]+Yhteenveto[[#This Row],[Verotuloihin perustuva valtionosuuksien tasaus]]</f>
        <v>6059542.4142800877</v>
      </c>
      <c r="P207" s="56">
        <v>139411.66399999999</v>
      </c>
      <c r="Q207" s="55">
        <v>916867.22002598457</v>
      </c>
      <c r="R207" s="55">
        <v>-5416.6454345699058</v>
      </c>
    </row>
    <row r="208" spans="1:18" ht="15" x14ac:dyDescent="0.25">
      <c r="A208" s="34">
        <v>631</v>
      </c>
      <c r="B208" s="13" t="s">
        <v>216</v>
      </c>
      <c r="C208" s="15">
        <v>1994</v>
      </c>
      <c r="D208" s="15">
        <v>8237572.6400000006</v>
      </c>
      <c r="E208" s="15">
        <v>2517246.2021515914</v>
      </c>
      <c r="F208" s="15">
        <v>427601.97729716403</v>
      </c>
      <c r="G208" s="15">
        <v>11182420.819448756</v>
      </c>
      <c r="H208" s="16">
        <v>4177.92</v>
      </c>
      <c r="I208" s="17">
        <v>8330772.4800000004</v>
      </c>
      <c r="J208" s="17">
        <v>2851648.3394487556</v>
      </c>
      <c r="K208" s="35">
        <v>26678.836374002276</v>
      </c>
      <c r="L208" s="15">
        <v>-126514.11716041135</v>
      </c>
      <c r="M208" s="14">
        <v>2751813.0586623466</v>
      </c>
      <c r="N208" s="36">
        <v>645069.14589455537</v>
      </c>
      <c r="O208" s="54">
        <f>Yhteenveto[[#This Row],[Valtionosuus ennen verotuloihin perustuvaa valtionosuuksien tasausta]]+Yhteenveto[[#This Row],[Verotuloihin perustuva valtionosuuksien tasaus]]</f>
        <v>3396882.2045569019</v>
      </c>
      <c r="P208" s="56">
        <v>-692107.78336000012</v>
      </c>
      <c r="Q208" s="55">
        <v>1065409.9298389193</v>
      </c>
      <c r="R208" s="55">
        <v>-9695.3105355498719</v>
      </c>
    </row>
    <row r="209" spans="1:18" ht="15" x14ac:dyDescent="0.25">
      <c r="A209" s="34">
        <v>635</v>
      </c>
      <c r="B209" s="13" t="s">
        <v>217</v>
      </c>
      <c r="C209" s="15">
        <v>6415</v>
      </c>
      <c r="D209" s="15">
        <v>27098119.73</v>
      </c>
      <c r="E209" s="15">
        <v>10012062.389169931</v>
      </c>
      <c r="F209" s="15">
        <v>1542616.3410522472</v>
      </c>
      <c r="G209" s="15">
        <v>38652798.460222185</v>
      </c>
      <c r="H209" s="16">
        <v>4177.92</v>
      </c>
      <c r="I209" s="17">
        <v>26801356.800000001</v>
      </c>
      <c r="J209" s="17">
        <v>11851441.660222184</v>
      </c>
      <c r="K209" s="35">
        <v>158348.90861023101</v>
      </c>
      <c r="L209" s="15">
        <v>-1198966.6706078544</v>
      </c>
      <c r="M209" s="14">
        <v>10810823.898224561</v>
      </c>
      <c r="N209" s="36">
        <v>4543942.9843594823</v>
      </c>
      <c r="O209" s="54">
        <f>Yhteenveto[[#This Row],[Valtionosuus ennen verotuloihin perustuvaa valtionosuuksien tasausta]]+Yhteenveto[[#This Row],[Verotuloihin perustuva valtionosuuksien tasaus]]</f>
        <v>15354766.882584043</v>
      </c>
      <c r="P209" s="56">
        <v>-414536.31520000019</v>
      </c>
      <c r="Q209" s="55">
        <v>3886840.0907788165</v>
      </c>
      <c r="R209" s="55">
        <v>-27593.529697317845</v>
      </c>
    </row>
    <row r="210" spans="1:18" ht="15" x14ac:dyDescent="0.25">
      <c r="A210" s="34">
        <v>636</v>
      </c>
      <c r="B210" s="13" t="s">
        <v>218</v>
      </c>
      <c r="C210" s="15">
        <v>8229</v>
      </c>
      <c r="D210" s="15">
        <v>35087803.960000001</v>
      </c>
      <c r="E210" s="15">
        <v>10837983.579267081</v>
      </c>
      <c r="F210" s="15">
        <v>2428092.2411131263</v>
      </c>
      <c r="G210" s="15">
        <v>48353879.780380204</v>
      </c>
      <c r="H210" s="16">
        <v>4177.92</v>
      </c>
      <c r="I210" s="17">
        <v>34380103.68</v>
      </c>
      <c r="J210" s="17">
        <v>13973776.100380205</v>
      </c>
      <c r="K210" s="35">
        <v>198055.58731293096</v>
      </c>
      <c r="L210" s="15">
        <v>-1403696.4201058985</v>
      </c>
      <c r="M210" s="14">
        <v>12768135.267587237</v>
      </c>
      <c r="N210" s="36">
        <v>5547990.8456218122</v>
      </c>
      <c r="O210" s="54">
        <f>Yhteenveto[[#This Row],[Valtionosuus ennen verotuloihin perustuvaa valtionosuuksien tasausta]]+Yhteenveto[[#This Row],[Verotuloihin perustuva valtionosuuksien tasaus]]</f>
        <v>18316126.11320905</v>
      </c>
      <c r="P210" s="56">
        <v>187707.84760000007</v>
      </c>
      <c r="Q210" s="55">
        <v>4990315.5783220986</v>
      </c>
      <c r="R210" s="55">
        <v>-32847.901483568923</v>
      </c>
    </row>
    <row r="211" spans="1:18" ht="15" x14ac:dyDescent="0.25">
      <c r="A211" s="34">
        <v>638</v>
      </c>
      <c r="B211" s="13" t="s">
        <v>219</v>
      </c>
      <c r="C211" s="15">
        <v>50619</v>
      </c>
      <c r="D211" s="15">
        <v>199705011.04999998</v>
      </c>
      <c r="E211" s="15">
        <v>59155448.424254268</v>
      </c>
      <c r="F211" s="15">
        <v>21107418.419618815</v>
      </c>
      <c r="G211" s="15">
        <v>279967877.8938731</v>
      </c>
      <c r="H211" s="16">
        <v>4177.92</v>
      </c>
      <c r="I211" s="17">
        <v>211482132.47999999</v>
      </c>
      <c r="J211" s="17">
        <v>68485745.413873106</v>
      </c>
      <c r="K211" s="35">
        <v>1931689.5948479644</v>
      </c>
      <c r="L211" s="15">
        <v>-9926847.6692810133</v>
      </c>
      <c r="M211" s="14">
        <v>60490587.339440055</v>
      </c>
      <c r="N211" s="36">
        <v>-16780121.92848295</v>
      </c>
      <c r="O211" s="54">
        <f>Yhteenveto[[#This Row],[Valtionosuus ennen verotuloihin perustuvaa valtionosuuksien tasausta]]+Yhteenveto[[#This Row],[Verotuloihin perustuva valtionosuuksien tasaus]]</f>
        <v>43710465.410957105</v>
      </c>
      <c r="P211" s="56">
        <v>-333065.8458400002</v>
      </c>
      <c r="Q211" s="55">
        <v>21955809.108608302</v>
      </c>
      <c r="R211" s="55">
        <v>-282402.1770665677</v>
      </c>
    </row>
    <row r="212" spans="1:18" ht="15" x14ac:dyDescent="0.25">
      <c r="A212" s="34">
        <v>678</v>
      </c>
      <c r="B212" s="13" t="s">
        <v>220</v>
      </c>
      <c r="C212" s="15">
        <v>24353</v>
      </c>
      <c r="D212" s="15">
        <v>103282528.50999999</v>
      </c>
      <c r="E212" s="15">
        <v>44792494.684023038</v>
      </c>
      <c r="F212" s="15">
        <v>5849185.4850832522</v>
      </c>
      <c r="G212" s="15">
        <v>153924208.67910627</v>
      </c>
      <c r="H212" s="16">
        <v>4177.92</v>
      </c>
      <c r="I212" s="17">
        <v>101744885.76000001</v>
      </c>
      <c r="J212" s="17">
        <v>52179322.91910626</v>
      </c>
      <c r="K212" s="35">
        <v>1376957.8627326239</v>
      </c>
      <c r="L212" s="15">
        <v>-3886584.9092794545</v>
      </c>
      <c r="M212" s="14">
        <v>49669695.872559428</v>
      </c>
      <c r="N212" s="36">
        <v>9289725.0485079587</v>
      </c>
      <c r="O212" s="54">
        <f>Yhteenveto[[#This Row],[Valtionosuus ennen verotuloihin perustuvaa valtionosuuksien tasausta]]+Yhteenveto[[#This Row],[Verotuloihin perustuva valtionosuuksien tasaus]]</f>
        <v>58959420.921067387</v>
      </c>
      <c r="P212" s="56">
        <v>-91784.087360000005</v>
      </c>
      <c r="Q212" s="55">
        <v>10933262.768715287</v>
      </c>
      <c r="R212" s="55">
        <v>-113481.1909568729</v>
      </c>
    </row>
    <row r="213" spans="1:18" ht="15" x14ac:dyDescent="0.25">
      <c r="A213" s="34">
        <v>680</v>
      </c>
      <c r="B213" s="13" t="s">
        <v>221</v>
      </c>
      <c r="C213" s="15">
        <v>24407</v>
      </c>
      <c r="D213" s="15">
        <v>95892502.690000013</v>
      </c>
      <c r="E213" s="15">
        <v>31238270.072051797</v>
      </c>
      <c r="F213" s="15">
        <v>7885142.8603331037</v>
      </c>
      <c r="G213" s="15">
        <v>135015915.62238491</v>
      </c>
      <c r="H213" s="16">
        <v>4177.92</v>
      </c>
      <c r="I213" s="17">
        <v>101970493.44</v>
      </c>
      <c r="J213" s="17">
        <v>33045422.182384908</v>
      </c>
      <c r="K213" s="35">
        <v>1021221.2541713533</v>
      </c>
      <c r="L213" s="15">
        <v>-5569406.882828882</v>
      </c>
      <c r="M213" s="14">
        <v>28497236.553727381</v>
      </c>
      <c r="N213" s="36">
        <v>891840.78142896411</v>
      </c>
      <c r="O213" s="54">
        <f>Yhteenveto[[#This Row],[Valtionosuus ennen verotuloihin perustuvaa valtionosuuksien tasausta]]+Yhteenveto[[#This Row],[Verotuloihin perustuva valtionosuuksien tasaus]]</f>
        <v>29389077.335156344</v>
      </c>
      <c r="P213" s="56">
        <v>-1183017.5067760001</v>
      </c>
      <c r="Q213" s="55">
        <v>10666615.644471826</v>
      </c>
      <c r="R213" s="55">
        <v>-118833.4592398731</v>
      </c>
    </row>
    <row r="214" spans="1:18" ht="15" x14ac:dyDescent="0.25">
      <c r="A214" s="34">
        <v>681</v>
      </c>
      <c r="B214" s="13" t="s">
        <v>222</v>
      </c>
      <c r="C214" s="15">
        <v>3364</v>
      </c>
      <c r="D214" s="15">
        <v>14128368.530000001</v>
      </c>
      <c r="E214" s="15">
        <v>5746509.5981933158</v>
      </c>
      <c r="F214" s="15">
        <v>1219709.2114703879</v>
      </c>
      <c r="G214" s="15">
        <v>21094587.339663707</v>
      </c>
      <c r="H214" s="16">
        <v>4177.92</v>
      </c>
      <c r="I214" s="17">
        <v>14054522.880000001</v>
      </c>
      <c r="J214" s="17">
        <v>7040064.4596637059</v>
      </c>
      <c r="K214" s="35">
        <v>546128.86246127984</v>
      </c>
      <c r="L214" s="15">
        <v>-587043.31255703222</v>
      </c>
      <c r="M214" s="14">
        <v>6999150.0095679536</v>
      </c>
      <c r="N214" s="36">
        <v>2753929.2049909933</v>
      </c>
      <c r="O214" s="54">
        <f>Yhteenveto[[#This Row],[Valtionosuus ennen verotuloihin perustuvaa valtionosuuksien tasausta]]+Yhteenveto[[#This Row],[Verotuloihin perustuva valtionosuuksien tasaus]]</f>
        <v>9753079.2145589478</v>
      </c>
      <c r="P214" s="56">
        <v>-91044.352000000014</v>
      </c>
      <c r="Q214" s="55">
        <v>2463590.4544316842</v>
      </c>
      <c r="R214" s="55">
        <v>-13433.01873440732</v>
      </c>
    </row>
    <row r="215" spans="1:18" ht="15" x14ac:dyDescent="0.25">
      <c r="A215" s="34">
        <v>683</v>
      </c>
      <c r="B215" s="13" t="s">
        <v>223</v>
      </c>
      <c r="C215" s="15">
        <v>3712</v>
      </c>
      <c r="D215" s="15">
        <v>16464456.399999999</v>
      </c>
      <c r="E215" s="15">
        <v>5657818.4490964375</v>
      </c>
      <c r="F215" s="15">
        <v>3488941.0898072999</v>
      </c>
      <c r="G215" s="15">
        <v>25611215.938903734</v>
      </c>
      <c r="H215" s="16">
        <v>4177.92</v>
      </c>
      <c r="I215" s="17">
        <v>15508439.040000001</v>
      </c>
      <c r="J215" s="17">
        <v>10102776.898903733</v>
      </c>
      <c r="K215" s="35">
        <v>4398479.8625031561</v>
      </c>
      <c r="L215" s="15">
        <v>-341702.82374723413</v>
      </c>
      <c r="M215" s="14">
        <v>14159553.937659655</v>
      </c>
      <c r="N215" s="36">
        <v>4740123.8962182449</v>
      </c>
      <c r="O215" s="54">
        <f>Yhteenveto[[#This Row],[Valtionosuus ennen verotuloihin perustuvaa valtionosuuksien tasausta]]+Yhteenveto[[#This Row],[Verotuloihin perustuva valtionosuuksien tasaus]]</f>
        <v>18899677.833877899</v>
      </c>
      <c r="P215" s="56">
        <v>11992.248239999986</v>
      </c>
      <c r="Q215" s="55">
        <v>2413539.6868990217</v>
      </c>
      <c r="R215" s="55">
        <v>-11644.151286300286</v>
      </c>
    </row>
    <row r="216" spans="1:18" ht="15" x14ac:dyDescent="0.25">
      <c r="A216" s="34">
        <v>684</v>
      </c>
      <c r="B216" s="13" t="s">
        <v>224</v>
      </c>
      <c r="C216" s="15">
        <v>39040</v>
      </c>
      <c r="D216" s="15">
        <v>156515758.88</v>
      </c>
      <c r="E216" s="15">
        <v>48785094.995978795</v>
      </c>
      <c r="F216" s="15">
        <v>11416699.138662197</v>
      </c>
      <c r="G216" s="15">
        <v>216717553.01464099</v>
      </c>
      <c r="H216" s="16">
        <v>4177.92</v>
      </c>
      <c r="I216" s="17">
        <v>163105996.80000001</v>
      </c>
      <c r="J216" s="17">
        <v>53611556.214640975</v>
      </c>
      <c r="K216" s="35">
        <v>1686840.305098231</v>
      </c>
      <c r="L216" s="15">
        <v>-6423860.7764220927</v>
      </c>
      <c r="M216" s="14">
        <v>48874535.743317112</v>
      </c>
      <c r="N216" s="36">
        <v>-3647086.6577333598</v>
      </c>
      <c r="O216" s="54">
        <f>Yhteenveto[[#This Row],[Valtionosuus ennen verotuloihin perustuvaa valtionosuuksien tasausta]]+Yhteenveto[[#This Row],[Verotuloihin perustuva valtionosuuksien tasaus]]</f>
        <v>45227449.085583754</v>
      </c>
      <c r="P216" s="56">
        <v>-3184445.4967920016</v>
      </c>
      <c r="Q216" s="55">
        <v>22236710.582259309</v>
      </c>
      <c r="R216" s="55">
        <v>-212630.92883446848</v>
      </c>
    </row>
    <row r="217" spans="1:18" ht="15" x14ac:dyDescent="0.25">
      <c r="A217" s="34">
        <v>686</v>
      </c>
      <c r="B217" s="13" t="s">
        <v>225</v>
      </c>
      <c r="C217" s="15">
        <v>3053</v>
      </c>
      <c r="D217" s="15">
        <v>13304225.77</v>
      </c>
      <c r="E217" s="15">
        <v>6506305.7758266749</v>
      </c>
      <c r="F217" s="15">
        <v>981030.48762210645</v>
      </c>
      <c r="G217" s="15">
        <v>20791562.033448778</v>
      </c>
      <c r="H217" s="16">
        <v>4177.92</v>
      </c>
      <c r="I217" s="17">
        <v>12755189.76</v>
      </c>
      <c r="J217" s="17">
        <v>8036372.2734487783</v>
      </c>
      <c r="K217" s="35">
        <v>261720.79033319803</v>
      </c>
      <c r="L217" s="15">
        <v>-406710.74233526748</v>
      </c>
      <c r="M217" s="14">
        <v>7891382.3214467093</v>
      </c>
      <c r="N217" s="36">
        <v>2823069.8666670723</v>
      </c>
      <c r="O217" s="54">
        <f>Yhteenveto[[#This Row],[Valtionosuus ennen verotuloihin perustuvaa valtionosuuksien tasausta]]+Yhteenveto[[#This Row],[Verotuloihin perustuva valtionosuuksien tasaus]]</f>
        <v>10714452.188113783</v>
      </c>
      <c r="P217" s="56">
        <v>20413.850799999993</v>
      </c>
      <c r="Q217" s="55">
        <v>2066840.4994644851</v>
      </c>
      <c r="R217" s="55">
        <v>-12336.71214306717</v>
      </c>
    </row>
    <row r="218" spans="1:18" ht="15" x14ac:dyDescent="0.25">
      <c r="A218" s="34">
        <v>687</v>
      </c>
      <c r="B218" s="13" t="s">
        <v>226</v>
      </c>
      <c r="C218" s="15">
        <v>1561</v>
      </c>
      <c r="D218" s="15">
        <v>6727465.0199999996</v>
      </c>
      <c r="E218" s="15">
        <v>4141875.121131178</v>
      </c>
      <c r="F218" s="15">
        <v>1249873.0994341215</v>
      </c>
      <c r="G218" s="15">
        <v>12119213.2405653</v>
      </c>
      <c r="H218" s="16">
        <v>4177.92</v>
      </c>
      <c r="I218" s="17">
        <v>6521733.1200000001</v>
      </c>
      <c r="J218" s="17">
        <v>5597480.1205652999</v>
      </c>
      <c r="K218" s="35">
        <v>703932.33517511922</v>
      </c>
      <c r="L218" s="15">
        <v>-189505.81285575806</v>
      </c>
      <c r="M218" s="14">
        <v>6111906.6428846614</v>
      </c>
      <c r="N218" s="36">
        <v>833820.0169759359</v>
      </c>
      <c r="O218" s="54">
        <f>Yhteenveto[[#This Row],[Valtionosuus ennen verotuloihin perustuvaa valtionosuuksien tasausta]]+Yhteenveto[[#This Row],[Verotuloihin perustuva valtionosuuksien tasaus]]</f>
        <v>6945726.659860597</v>
      </c>
      <c r="P218" s="56">
        <v>209117.49600000001</v>
      </c>
      <c r="Q218" s="55">
        <v>1193352.5328900432</v>
      </c>
      <c r="R218" s="55">
        <v>-6120.4152384489698</v>
      </c>
    </row>
    <row r="219" spans="1:18" ht="15" x14ac:dyDescent="0.25">
      <c r="A219" s="34">
        <v>689</v>
      </c>
      <c r="B219" s="13" t="s">
        <v>227</v>
      </c>
      <c r="C219" s="15">
        <v>3146</v>
      </c>
      <c r="D219" s="15">
        <v>13517446.940000001</v>
      </c>
      <c r="E219" s="15">
        <v>7203026.8876782972</v>
      </c>
      <c r="F219" s="15">
        <v>1022716.8175026113</v>
      </c>
      <c r="G219" s="15">
        <v>21743190.645180911</v>
      </c>
      <c r="H219" s="16">
        <v>4177.92</v>
      </c>
      <c r="I219" s="17">
        <v>13143736.32</v>
      </c>
      <c r="J219" s="17">
        <v>8599454.3251809105</v>
      </c>
      <c r="K219" s="35">
        <v>651852.47655080305</v>
      </c>
      <c r="L219" s="15">
        <v>-558707.53554105607</v>
      </c>
      <c r="M219" s="14">
        <v>8692599.2661906574</v>
      </c>
      <c r="N219" s="36">
        <v>981636.47345519159</v>
      </c>
      <c r="O219" s="54">
        <f>Yhteenveto[[#This Row],[Valtionosuus ennen verotuloihin perustuvaa valtionosuuksien tasausta]]+Yhteenveto[[#This Row],[Verotuloihin perustuva valtionosuuksien tasaus]]</f>
        <v>9674235.7396458499</v>
      </c>
      <c r="P219" s="56">
        <v>-68852.291200000007</v>
      </c>
      <c r="Q219" s="55">
        <v>1881180.2932622593</v>
      </c>
      <c r="R219" s="55">
        <v>-14041.791396354341</v>
      </c>
    </row>
    <row r="220" spans="1:18" ht="15" x14ac:dyDescent="0.25">
      <c r="A220" s="34">
        <v>691</v>
      </c>
      <c r="B220" s="13" t="s">
        <v>228</v>
      </c>
      <c r="C220" s="15">
        <v>2710</v>
      </c>
      <c r="D220" s="15">
        <v>12640476.6</v>
      </c>
      <c r="E220" s="15">
        <v>5583937.6895355191</v>
      </c>
      <c r="F220" s="15">
        <v>709478.88783486653</v>
      </c>
      <c r="G220" s="15">
        <v>18933893.177370384</v>
      </c>
      <c r="H220" s="16">
        <v>4177.92</v>
      </c>
      <c r="I220" s="17">
        <v>11322163.200000001</v>
      </c>
      <c r="J220" s="17">
        <v>7611729.9773703832</v>
      </c>
      <c r="K220" s="35">
        <v>498277.28523052851</v>
      </c>
      <c r="L220" s="15">
        <v>-406133.0591307375</v>
      </c>
      <c r="M220" s="14">
        <v>7703874.2034701742</v>
      </c>
      <c r="N220" s="36">
        <v>3241356.8242795127</v>
      </c>
      <c r="O220" s="54">
        <f>Yhteenveto[[#This Row],[Valtionosuus ennen verotuloihin perustuvaa valtionosuuksien tasausta]]+Yhteenveto[[#This Row],[Verotuloihin perustuva valtionosuuksien tasaus]]</f>
        <v>10945231.027749687</v>
      </c>
      <c r="P220" s="56">
        <v>-73973.536000000022</v>
      </c>
      <c r="Q220" s="55">
        <v>1825841.9479511366</v>
      </c>
      <c r="R220" s="55">
        <v>-9530.6604024537155</v>
      </c>
    </row>
    <row r="221" spans="1:18" ht="15" x14ac:dyDescent="0.25">
      <c r="A221" s="34">
        <v>694</v>
      </c>
      <c r="B221" s="13" t="s">
        <v>229</v>
      </c>
      <c r="C221" s="15">
        <v>28710</v>
      </c>
      <c r="D221" s="15">
        <v>111992248.03</v>
      </c>
      <c r="E221" s="15">
        <v>38196189.678499848</v>
      </c>
      <c r="F221" s="15">
        <v>6966475.2601779103</v>
      </c>
      <c r="G221" s="15">
        <v>157154912.96867776</v>
      </c>
      <c r="H221" s="16">
        <v>4177.92</v>
      </c>
      <c r="I221" s="17">
        <v>119948083.2</v>
      </c>
      <c r="J221" s="17">
        <v>37206829.768677756</v>
      </c>
      <c r="K221" s="35">
        <v>1034885.2556183102</v>
      </c>
      <c r="L221" s="15">
        <v>-5442718.8299534153</v>
      </c>
      <c r="M221" s="14">
        <v>32798996.19434265</v>
      </c>
      <c r="N221" s="36">
        <v>3247756.0163589995</v>
      </c>
      <c r="O221" s="54">
        <f>Yhteenveto[[#This Row],[Valtionosuus ennen verotuloihin perustuvaa valtionosuuksien tasausta]]+Yhteenveto[[#This Row],[Verotuloihin perustuva valtionosuuksien tasaus]]</f>
        <v>36046752.210701652</v>
      </c>
      <c r="P221" s="56">
        <v>437212.0491200001</v>
      </c>
      <c r="Q221" s="55">
        <v>12972982.183418045</v>
      </c>
      <c r="R221" s="55">
        <v>-143026.96065502832</v>
      </c>
    </row>
    <row r="222" spans="1:18" ht="15" x14ac:dyDescent="0.25">
      <c r="A222" s="34">
        <v>697</v>
      </c>
      <c r="B222" s="13" t="s">
        <v>230</v>
      </c>
      <c r="C222" s="15">
        <v>1235</v>
      </c>
      <c r="D222" s="15">
        <v>5596427.6399999997</v>
      </c>
      <c r="E222" s="15">
        <v>3011102.4010746772</v>
      </c>
      <c r="F222" s="15">
        <v>850748.93667294784</v>
      </c>
      <c r="G222" s="15">
        <v>9458278.9777476247</v>
      </c>
      <c r="H222" s="16">
        <v>4177.92</v>
      </c>
      <c r="I222" s="17">
        <v>5159731.2000000002</v>
      </c>
      <c r="J222" s="17">
        <v>4298547.7777476246</v>
      </c>
      <c r="K222" s="35">
        <v>234174.31802265879</v>
      </c>
      <c r="L222" s="15">
        <v>-93447.313423531552</v>
      </c>
      <c r="M222" s="14">
        <v>4439274.7823467525</v>
      </c>
      <c r="N222" s="36">
        <v>881046.30151367863</v>
      </c>
      <c r="O222" s="54">
        <f>Yhteenveto[[#This Row],[Valtionosuus ennen verotuloihin perustuvaa valtionosuuksien tasausta]]+Yhteenveto[[#This Row],[Verotuloihin perustuva valtionosuuksien tasaus]]</f>
        <v>5320321.0838604309</v>
      </c>
      <c r="P222" s="56">
        <v>21338.52</v>
      </c>
      <c r="Q222" s="55">
        <v>906249.15445769636</v>
      </c>
      <c r="R222" s="55">
        <v>-5575.2702690793139</v>
      </c>
    </row>
    <row r="223" spans="1:18" ht="15" x14ac:dyDescent="0.25">
      <c r="A223" s="34">
        <v>698</v>
      </c>
      <c r="B223" s="13" t="s">
        <v>231</v>
      </c>
      <c r="C223" s="15">
        <v>63528</v>
      </c>
      <c r="D223" s="15">
        <v>240267870.72000003</v>
      </c>
      <c r="E223" s="15">
        <v>83730648.13261269</v>
      </c>
      <c r="F223" s="15">
        <v>19140493.034062386</v>
      </c>
      <c r="G223" s="15">
        <v>343139011.88667512</v>
      </c>
      <c r="H223" s="16">
        <v>4177.92</v>
      </c>
      <c r="I223" s="17">
        <v>265414901.75999999</v>
      </c>
      <c r="J223" s="17">
        <v>77724110.126675129</v>
      </c>
      <c r="K223" s="35">
        <v>2619068.3441252494</v>
      </c>
      <c r="L223" s="15">
        <v>-11515384.489836397</v>
      </c>
      <c r="M223" s="14">
        <v>68827793.98096399</v>
      </c>
      <c r="N223" s="36">
        <v>30652059.102959249</v>
      </c>
      <c r="O223" s="54">
        <f>Yhteenveto[[#This Row],[Valtionosuus ennen verotuloihin perustuvaa valtionosuuksien tasausta]]+Yhteenveto[[#This Row],[Verotuloihin perustuva valtionosuuksien tasaus]]</f>
        <v>99479853.083923236</v>
      </c>
      <c r="P223" s="56">
        <v>-5696288.0400719978</v>
      </c>
      <c r="Q223" s="55">
        <v>30234512.95206235</v>
      </c>
      <c r="R223" s="55">
        <v>-313368.03471840569</v>
      </c>
    </row>
    <row r="224" spans="1:18" ht="15" x14ac:dyDescent="0.25">
      <c r="A224" s="34">
        <v>700</v>
      </c>
      <c r="B224" s="13" t="s">
        <v>232</v>
      </c>
      <c r="C224" s="15">
        <v>4922</v>
      </c>
      <c r="D224" s="15">
        <v>21230874.649999999</v>
      </c>
      <c r="E224" s="15">
        <v>8154168.5871477332</v>
      </c>
      <c r="F224" s="15">
        <v>1867555.6054715011</v>
      </c>
      <c r="G224" s="15">
        <v>31252598.842619233</v>
      </c>
      <c r="H224" s="16">
        <v>4177.92</v>
      </c>
      <c r="I224" s="17">
        <v>20563722.240000002</v>
      </c>
      <c r="J224" s="17">
        <v>10688876.602619231</v>
      </c>
      <c r="K224" s="35">
        <v>49755.631124668354</v>
      </c>
      <c r="L224" s="15">
        <v>-783294.45684020815</v>
      </c>
      <c r="M224" s="14">
        <v>9955337.7769036908</v>
      </c>
      <c r="N224" s="36">
        <v>96486.872223870567</v>
      </c>
      <c r="O224" s="54">
        <f>Yhteenveto[[#This Row],[Valtionosuus ennen verotuloihin perustuvaa valtionosuuksien tasausta]]+Yhteenveto[[#This Row],[Verotuloihin perustuva valtionosuuksien tasaus]]</f>
        <v>10051824.649127562</v>
      </c>
      <c r="P224" s="56">
        <v>26644.698639999988</v>
      </c>
      <c r="Q224" s="55">
        <v>2587423.734478747</v>
      </c>
      <c r="R224" s="55">
        <v>-24089.694499521</v>
      </c>
    </row>
    <row r="225" spans="1:18" ht="15" x14ac:dyDescent="0.25">
      <c r="A225" s="34">
        <v>702</v>
      </c>
      <c r="B225" s="13" t="s">
        <v>233</v>
      </c>
      <c r="C225" s="15">
        <v>4215</v>
      </c>
      <c r="D225" s="15">
        <v>18953510.849999998</v>
      </c>
      <c r="E225" s="15">
        <v>7564085.5654094052</v>
      </c>
      <c r="F225" s="15">
        <v>1247070.8404987641</v>
      </c>
      <c r="G225" s="15">
        <v>27764667.255908165</v>
      </c>
      <c r="H225" s="16">
        <v>4177.92</v>
      </c>
      <c r="I225" s="17">
        <v>17609932.800000001</v>
      </c>
      <c r="J225" s="17">
        <v>10154734.455908164</v>
      </c>
      <c r="K225" s="35">
        <v>540424.38112352218</v>
      </c>
      <c r="L225" s="15">
        <v>-801733.80752622709</v>
      </c>
      <c r="M225" s="14">
        <v>9893425.0295054596</v>
      </c>
      <c r="N225" s="36">
        <v>2679877.9683594462</v>
      </c>
      <c r="O225" s="54">
        <f>Yhteenveto[[#This Row],[Valtionosuus ennen verotuloihin perustuvaa valtionosuuksien tasausta]]+Yhteenveto[[#This Row],[Verotuloihin perustuva valtionosuuksien tasaus]]</f>
        <v>12573302.997864906</v>
      </c>
      <c r="P225" s="56">
        <v>-44113.833679999989</v>
      </c>
      <c r="Q225" s="55">
        <v>2819740.2983221821</v>
      </c>
      <c r="R225" s="55">
        <v>-18763.39219739355</v>
      </c>
    </row>
    <row r="226" spans="1:18" ht="15" x14ac:dyDescent="0.25">
      <c r="A226" s="34">
        <v>704</v>
      </c>
      <c r="B226" s="13" t="s">
        <v>234</v>
      </c>
      <c r="C226" s="15">
        <v>6354</v>
      </c>
      <c r="D226" s="15">
        <v>26221515.339999996</v>
      </c>
      <c r="E226" s="15">
        <v>6076916.5921922652</v>
      </c>
      <c r="F226" s="15">
        <v>893024.80649721716</v>
      </c>
      <c r="G226" s="15">
        <v>33191456.738689478</v>
      </c>
      <c r="H226" s="16">
        <v>4177.92</v>
      </c>
      <c r="I226" s="17">
        <v>26546503.68</v>
      </c>
      <c r="J226" s="17">
        <v>6644953.0586894788</v>
      </c>
      <c r="K226" s="35">
        <v>118941.7228649695</v>
      </c>
      <c r="L226" s="15">
        <v>-1100715.0706141037</v>
      </c>
      <c r="M226" s="14">
        <v>5663179.7109403443</v>
      </c>
      <c r="N226" s="36">
        <v>669938.39822353888</v>
      </c>
      <c r="O226" s="54">
        <f>Yhteenveto[[#This Row],[Valtionosuus ennen verotuloihin perustuvaa valtionosuuksien tasausta]]+Yhteenveto[[#This Row],[Verotuloihin perustuva valtionosuuksien tasaus]]</f>
        <v>6333118.1091638831</v>
      </c>
      <c r="P226" s="56">
        <v>88217.709383999929</v>
      </c>
      <c r="Q226" s="55">
        <v>2657518.0625074003</v>
      </c>
      <c r="R226" s="55">
        <v>-29687.653236390783</v>
      </c>
    </row>
    <row r="227" spans="1:18" ht="15" x14ac:dyDescent="0.25">
      <c r="A227" s="34">
        <v>707</v>
      </c>
      <c r="B227" s="13" t="s">
        <v>235</v>
      </c>
      <c r="C227" s="15">
        <v>2066</v>
      </c>
      <c r="D227" s="15">
        <v>8485210.4800000004</v>
      </c>
      <c r="E227" s="15">
        <v>4871367.5662443992</v>
      </c>
      <c r="F227" s="15">
        <v>1005133.5255653299</v>
      </c>
      <c r="G227" s="15">
        <v>14361711.57180973</v>
      </c>
      <c r="H227" s="16">
        <v>4177.92</v>
      </c>
      <c r="I227" s="17">
        <v>8631582.7200000007</v>
      </c>
      <c r="J227" s="17">
        <v>5730128.8518097289</v>
      </c>
      <c r="K227" s="35">
        <v>254764.79211047979</v>
      </c>
      <c r="L227" s="15">
        <v>36919.426674326416</v>
      </c>
      <c r="M227" s="14">
        <v>6021813.0705945343</v>
      </c>
      <c r="N227" s="36">
        <v>2465097.3499857276</v>
      </c>
      <c r="O227" s="54">
        <f>Yhteenveto[[#This Row],[Valtionosuus ennen verotuloihin perustuvaa valtionosuuksien tasausta]]+Yhteenveto[[#This Row],[Verotuloihin perustuva valtionosuuksien tasaus]]</f>
        <v>8486910.4205802623</v>
      </c>
      <c r="P227" s="56">
        <v>-13372.139199999998</v>
      </c>
      <c r="Q227" s="55">
        <v>1649498.8493915908</v>
      </c>
      <c r="R227" s="55">
        <v>-6898.4323680941252</v>
      </c>
    </row>
    <row r="228" spans="1:18" ht="15" x14ac:dyDescent="0.25">
      <c r="A228" s="34">
        <v>710</v>
      </c>
      <c r="B228" s="13" t="s">
        <v>236</v>
      </c>
      <c r="C228" s="15">
        <v>27528</v>
      </c>
      <c r="D228" s="15">
        <v>114229645.00999999</v>
      </c>
      <c r="E228" s="15">
        <v>35090310.385100894</v>
      </c>
      <c r="F228" s="15">
        <v>14110538.802091725</v>
      </c>
      <c r="G228" s="15">
        <v>163430494.19719261</v>
      </c>
      <c r="H228" s="16">
        <v>4177.92</v>
      </c>
      <c r="I228" s="17">
        <v>115009781.76000001</v>
      </c>
      <c r="J228" s="17">
        <v>48420712.437192604</v>
      </c>
      <c r="K228" s="35">
        <v>903786.65282723168</v>
      </c>
      <c r="L228" s="15">
        <v>-4939085.8476703791</v>
      </c>
      <c r="M228" s="14">
        <v>44385413.242349461</v>
      </c>
      <c r="N228" s="36">
        <v>11513732.354420524</v>
      </c>
      <c r="O228" s="54">
        <f>Yhteenveto[[#This Row],[Valtionosuus ennen verotuloihin perustuvaa valtionosuuksien tasausta]]+Yhteenveto[[#This Row],[Verotuloihin perustuva valtionosuuksien tasaus]]</f>
        <v>55899145.596769989</v>
      </c>
      <c r="P228" s="56">
        <v>-1156512.2198000003</v>
      </c>
      <c r="Q228" s="55">
        <v>14967354.448810749</v>
      </c>
      <c r="R228" s="55">
        <v>-137329.41632632533</v>
      </c>
    </row>
    <row r="229" spans="1:18" ht="15" x14ac:dyDescent="0.25">
      <c r="A229" s="34">
        <v>729</v>
      </c>
      <c r="B229" s="13" t="s">
        <v>237</v>
      </c>
      <c r="C229" s="15">
        <v>9208</v>
      </c>
      <c r="D229" s="15">
        <v>39916160.769999996</v>
      </c>
      <c r="E229" s="15">
        <v>16592906.865334958</v>
      </c>
      <c r="F229" s="15">
        <v>2941879.3536879309</v>
      </c>
      <c r="G229" s="15">
        <v>59450946.989022881</v>
      </c>
      <c r="H229" s="16">
        <v>4177.92</v>
      </c>
      <c r="I229" s="17">
        <v>38470287.359999999</v>
      </c>
      <c r="J229" s="17">
        <v>20980659.629022881</v>
      </c>
      <c r="K229" s="35">
        <v>713595.79787726409</v>
      </c>
      <c r="L229" s="15">
        <v>-1024621.8845815444</v>
      </c>
      <c r="M229" s="14">
        <v>20669633.542318601</v>
      </c>
      <c r="N229" s="36">
        <v>9271813.7548872437</v>
      </c>
      <c r="O229" s="54">
        <f>Yhteenveto[[#This Row],[Valtionosuus ennen verotuloihin perustuvaa valtionosuuksien tasausta]]+Yhteenveto[[#This Row],[Verotuloihin perustuva valtionosuuksien tasaus]]</f>
        <v>29941447.297205843</v>
      </c>
      <c r="P229" s="56">
        <v>-147591.43</v>
      </c>
      <c r="Q229" s="55">
        <v>5968790.0279985396</v>
      </c>
      <c r="R229" s="55">
        <v>-34871.913204692159</v>
      </c>
    </row>
    <row r="230" spans="1:18" ht="15" x14ac:dyDescent="0.25">
      <c r="A230" s="34">
        <v>732</v>
      </c>
      <c r="B230" s="13" t="s">
        <v>238</v>
      </c>
      <c r="C230" s="15">
        <v>3407</v>
      </c>
      <c r="D230" s="15">
        <v>14375202.369999999</v>
      </c>
      <c r="E230" s="15">
        <v>7815165.7576785721</v>
      </c>
      <c r="F230" s="15">
        <v>3817141.483337326</v>
      </c>
      <c r="G230" s="15">
        <v>26007509.611015901</v>
      </c>
      <c r="H230" s="16">
        <v>4177.92</v>
      </c>
      <c r="I230" s="17">
        <v>14234173.439999999</v>
      </c>
      <c r="J230" s="17">
        <v>11773336.171015901</v>
      </c>
      <c r="K230" s="35">
        <v>4160462.6511319531</v>
      </c>
      <c r="L230" s="15">
        <v>219943.91002888279</v>
      </c>
      <c r="M230" s="14">
        <v>16153742.732176736</v>
      </c>
      <c r="N230" s="36">
        <v>2859284.6725006523</v>
      </c>
      <c r="O230" s="54">
        <f>Yhteenveto[[#This Row],[Valtionosuus ennen verotuloihin perustuvaa valtionosuuksien tasausta]]+Yhteenveto[[#This Row],[Verotuloihin perustuva valtionosuuksien tasaus]]</f>
        <v>19013027.404677387</v>
      </c>
      <c r="P230" s="56">
        <v>-103292.66248</v>
      </c>
      <c r="Q230" s="55">
        <v>2376555.0328716785</v>
      </c>
      <c r="R230" s="55">
        <v>-12797.908344645253</v>
      </c>
    </row>
    <row r="231" spans="1:18" ht="15" x14ac:dyDescent="0.25">
      <c r="A231" s="34">
        <v>734</v>
      </c>
      <c r="B231" s="13" t="s">
        <v>239</v>
      </c>
      <c r="C231" s="15">
        <v>51562</v>
      </c>
      <c r="D231" s="15">
        <v>209255780.74000001</v>
      </c>
      <c r="E231" s="15">
        <v>72986308.360096827</v>
      </c>
      <c r="F231" s="15">
        <v>16638740.879119143</v>
      </c>
      <c r="G231" s="15">
        <v>298880829.97921598</v>
      </c>
      <c r="H231" s="16">
        <v>4177.92</v>
      </c>
      <c r="I231" s="17">
        <v>215421911.03999999</v>
      </c>
      <c r="J231" s="17">
        <v>83458918.939215988</v>
      </c>
      <c r="K231" s="35">
        <v>1805502.2001280976</v>
      </c>
      <c r="L231" s="15">
        <v>-8627514.7944761775</v>
      </c>
      <c r="M231" s="14">
        <v>76636906.3448679</v>
      </c>
      <c r="N231" s="36">
        <v>30954656.04279907</v>
      </c>
      <c r="O231" s="54">
        <f>Yhteenveto[[#This Row],[Valtionosuus ennen verotuloihin perustuvaa valtionosuuksien tasausta]]+Yhteenveto[[#This Row],[Verotuloihin perustuva valtionosuuksien tasaus]]</f>
        <v>107591562.38766697</v>
      </c>
      <c r="P231" s="56">
        <v>-711568.51359999983</v>
      </c>
      <c r="Q231" s="55">
        <v>27943375.775868624</v>
      </c>
      <c r="R231" s="55">
        <v>-223032.08132262033</v>
      </c>
    </row>
    <row r="232" spans="1:18" ht="15" x14ac:dyDescent="0.25">
      <c r="A232" s="34">
        <v>738</v>
      </c>
      <c r="B232" s="13" t="s">
        <v>240</v>
      </c>
      <c r="C232" s="15">
        <v>2950</v>
      </c>
      <c r="D232" s="15">
        <v>11722417.32</v>
      </c>
      <c r="E232" s="15">
        <v>3234858.6283770632</v>
      </c>
      <c r="F232" s="15">
        <v>637311.01776674949</v>
      </c>
      <c r="G232" s="15">
        <v>15594586.966143813</v>
      </c>
      <c r="H232" s="16">
        <v>4177.92</v>
      </c>
      <c r="I232" s="17">
        <v>12324864</v>
      </c>
      <c r="J232" s="17">
        <v>3269722.966143813</v>
      </c>
      <c r="K232" s="35">
        <v>39068.299488597884</v>
      </c>
      <c r="L232" s="15">
        <v>-576465.96826574858</v>
      </c>
      <c r="M232" s="14">
        <v>2732325.2973666624</v>
      </c>
      <c r="N232" s="36">
        <v>1436974.0301503651</v>
      </c>
      <c r="O232" s="54">
        <f>Yhteenveto[[#This Row],[Valtionosuus ennen verotuloihin perustuvaa valtionosuuksien tasausta]]+Yhteenveto[[#This Row],[Verotuloihin perustuva valtionosuuksien tasaus]]</f>
        <v>4169299.3275170275</v>
      </c>
      <c r="P232" s="56">
        <v>-101315.29296000002</v>
      </c>
      <c r="Q232" s="55">
        <v>1740501.3074460488</v>
      </c>
      <c r="R232" s="55">
        <v>-13969.370711432641</v>
      </c>
    </row>
    <row r="233" spans="1:18" ht="15" x14ac:dyDescent="0.25">
      <c r="A233" s="34">
        <v>739</v>
      </c>
      <c r="B233" s="13" t="s">
        <v>241</v>
      </c>
      <c r="C233" s="15">
        <v>3326</v>
      </c>
      <c r="D233" s="15">
        <v>15933688.27</v>
      </c>
      <c r="E233" s="15">
        <v>6112153.2311398955</v>
      </c>
      <c r="F233" s="15">
        <v>954825.76349759847</v>
      </c>
      <c r="G233" s="15">
        <v>23000667.264637493</v>
      </c>
      <c r="H233" s="16">
        <v>4177.92</v>
      </c>
      <c r="I233" s="17">
        <v>13895761.92</v>
      </c>
      <c r="J233" s="17">
        <v>9104905.3446374927</v>
      </c>
      <c r="K233" s="35">
        <v>269048.2434911991</v>
      </c>
      <c r="L233" s="15">
        <v>-467533.4692206115</v>
      </c>
      <c r="M233" s="14">
        <v>8906420.1189080793</v>
      </c>
      <c r="N233" s="36">
        <v>2226471.7911820002</v>
      </c>
      <c r="O233" s="54">
        <f>Yhteenveto[[#This Row],[Valtionosuus ennen verotuloihin perustuvaa valtionosuuksien tasausta]]+Yhteenveto[[#This Row],[Verotuloihin perustuva valtionosuuksien tasaus]]</f>
        <v>11132891.91009008</v>
      </c>
      <c r="P233" s="56">
        <v>136637.65640000001</v>
      </c>
      <c r="Q233" s="55">
        <v>2287324.3867143742</v>
      </c>
      <c r="R233" s="55">
        <v>-14115.518125051007</v>
      </c>
    </row>
    <row r="234" spans="1:18" ht="15" x14ac:dyDescent="0.25">
      <c r="A234" s="34">
        <v>740</v>
      </c>
      <c r="B234" s="13" t="s">
        <v>242</v>
      </c>
      <c r="C234" s="15">
        <v>32662</v>
      </c>
      <c r="D234" s="15">
        <v>134018269.20999999</v>
      </c>
      <c r="E234" s="15">
        <v>56736223.369159929</v>
      </c>
      <c r="F234" s="15">
        <v>10790324.68717473</v>
      </c>
      <c r="G234" s="15">
        <v>201544817.26633465</v>
      </c>
      <c r="H234" s="16">
        <v>4177.92</v>
      </c>
      <c r="I234" s="17">
        <v>136459223.03999999</v>
      </c>
      <c r="J234" s="17">
        <v>65085594.226334661</v>
      </c>
      <c r="K234" s="35">
        <v>3062888.9353906298</v>
      </c>
      <c r="L234" s="15">
        <v>-5571254.6170344017</v>
      </c>
      <c r="M234" s="14">
        <v>62577228.544690892</v>
      </c>
      <c r="N234" s="36">
        <v>16780654.830818094</v>
      </c>
      <c r="O234" s="54">
        <f>Yhteenveto[[#This Row],[Valtionosuus ennen verotuloihin perustuvaa valtionosuuksien tasausta]]+Yhteenveto[[#This Row],[Verotuloihin perustuva valtionosuuksien tasaus]]</f>
        <v>79357883.375508994</v>
      </c>
      <c r="P234" s="56">
        <v>-117831.30743999995</v>
      </c>
      <c r="Q234" s="55">
        <v>19483358.80680386</v>
      </c>
      <c r="R234" s="55">
        <v>-158809.13999976826</v>
      </c>
    </row>
    <row r="235" spans="1:18" ht="15" x14ac:dyDescent="0.25">
      <c r="A235" s="34">
        <v>742</v>
      </c>
      <c r="B235" s="13" t="s">
        <v>243</v>
      </c>
      <c r="C235" s="15">
        <v>1009</v>
      </c>
      <c r="D235" s="15">
        <v>3898085.16</v>
      </c>
      <c r="E235" s="15">
        <v>1629005.1619111456</v>
      </c>
      <c r="F235" s="15">
        <v>1097911.4122950754</v>
      </c>
      <c r="G235" s="15">
        <v>6625001.7342062211</v>
      </c>
      <c r="H235" s="16">
        <v>4177.92</v>
      </c>
      <c r="I235" s="17">
        <v>4215521.2800000003</v>
      </c>
      <c r="J235" s="17">
        <v>2409480.4542062208</v>
      </c>
      <c r="K235" s="35">
        <v>1339008.8357587459</v>
      </c>
      <c r="L235" s="15">
        <v>15114.949701202044</v>
      </c>
      <c r="M235" s="14">
        <v>3763604.2396661686</v>
      </c>
      <c r="N235" s="36">
        <v>146392.07361636136</v>
      </c>
      <c r="O235" s="54">
        <f>Yhteenveto[[#This Row],[Valtionosuus ennen verotuloihin perustuvaa valtionosuuksien tasausta]]+Yhteenveto[[#This Row],[Verotuloihin perustuva valtionosuuksien tasaus]]</f>
        <v>3909996.3132825298</v>
      </c>
      <c r="P235" s="56">
        <v>-11380.544000000002</v>
      </c>
      <c r="Q235" s="55">
        <v>717527.0067887624</v>
      </c>
      <c r="R235" s="55">
        <v>-4475.6636003073145</v>
      </c>
    </row>
    <row r="236" spans="1:18" ht="15" x14ac:dyDescent="0.25">
      <c r="A236" s="34">
        <v>743</v>
      </c>
      <c r="B236" s="13" t="s">
        <v>244</v>
      </c>
      <c r="C236" s="15">
        <v>64130</v>
      </c>
      <c r="D236" s="15">
        <v>251207522.56999999</v>
      </c>
      <c r="E236" s="15">
        <v>87929986.578393802</v>
      </c>
      <c r="F236" s="15">
        <v>10976958.318303898</v>
      </c>
      <c r="G236" s="15">
        <v>350114467.46669769</v>
      </c>
      <c r="H236" s="16">
        <v>4177.92</v>
      </c>
      <c r="I236" s="17">
        <v>267930009.59999999</v>
      </c>
      <c r="J236" s="17">
        <v>82184457.866697699</v>
      </c>
      <c r="K236" s="35">
        <v>3166372.3907708637</v>
      </c>
      <c r="L236" s="15">
        <v>-12219964.182426278</v>
      </c>
      <c r="M236" s="14">
        <v>73130866.075042292</v>
      </c>
      <c r="N236" s="36">
        <v>24483480.979370274</v>
      </c>
      <c r="O236" s="54">
        <f>Yhteenveto[[#This Row],[Valtionosuus ennen verotuloihin perustuvaa valtionosuuksien tasausta]]+Yhteenveto[[#This Row],[Verotuloihin perustuva valtionosuuksien tasaus]]</f>
        <v>97614347.054412574</v>
      </c>
      <c r="P236" s="56">
        <v>-156695.86519999988</v>
      </c>
      <c r="Q236" s="55">
        <v>30299698.830126066</v>
      </c>
      <c r="R236" s="55">
        <v>-306204.83200386318</v>
      </c>
    </row>
    <row r="237" spans="1:18" ht="15" x14ac:dyDescent="0.25">
      <c r="A237" s="34">
        <v>746</v>
      </c>
      <c r="B237" s="13" t="s">
        <v>245</v>
      </c>
      <c r="C237" s="15">
        <v>4834</v>
      </c>
      <c r="D237" s="15">
        <v>23461163.779999997</v>
      </c>
      <c r="E237" s="15">
        <v>9184903.080689529</v>
      </c>
      <c r="F237" s="15">
        <v>1398447.981083706</v>
      </c>
      <c r="G237" s="15">
        <v>34044514.841773234</v>
      </c>
      <c r="H237" s="16">
        <v>4177.92</v>
      </c>
      <c r="I237" s="17">
        <v>20196065.280000001</v>
      </c>
      <c r="J237" s="17">
        <v>13848449.561773233</v>
      </c>
      <c r="K237" s="35">
        <v>278237.20261451765</v>
      </c>
      <c r="L237" s="15">
        <v>-1035915.7451565524</v>
      </c>
      <c r="M237" s="14">
        <v>13090771.019231198</v>
      </c>
      <c r="N237" s="36">
        <v>4203515.690556176</v>
      </c>
      <c r="O237" s="54">
        <f>Yhteenveto[[#This Row],[Valtionosuus ennen verotuloihin perustuvaa valtionosuuksien tasausta]]+Yhteenveto[[#This Row],[Verotuloihin perustuva valtionosuuksien tasaus]]</f>
        <v>17294286.709787376</v>
      </c>
      <c r="P237" s="56">
        <v>-56831.591599999985</v>
      </c>
      <c r="Q237" s="55">
        <v>2805612.7935022619</v>
      </c>
      <c r="R237" s="55">
        <v>-17090.051301072726</v>
      </c>
    </row>
    <row r="238" spans="1:18" ht="15" x14ac:dyDescent="0.25">
      <c r="A238" s="34">
        <v>747</v>
      </c>
      <c r="B238" s="13" t="s">
        <v>246</v>
      </c>
      <c r="C238" s="15">
        <v>1385</v>
      </c>
      <c r="D238" s="15">
        <v>6188509.1600000001</v>
      </c>
      <c r="E238" s="15">
        <v>2291073.8063455941</v>
      </c>
      <c r="F238" s="15">
        <v>634047.1846669619</v>
      </c>
      <c r="G238" s="15">
        <v>9113630.1510125548</v>
      </c>
      <c r="H238" s="16">
        <v>4177.92</v>
      </c>
      <c r="I238" s="17">
        <v>5786419.2000000002</v>
      </c>
      <c r="J238" s="17">
        <v>3327210.9510125546</v>
      </c>
      <c r="K238" s="35">
        <v>137404.41308893851</v>
      </c>
      <c r="L238" s="15">
        <v>-70375.463111972553</v>
      </c>
      <c r="M238" s="14">
        <v>3394239.9009895208</v>
      </c>
      <c r="N238" s="36">
        <v>1502008.2872597154</v>
      </c>
      <c r="O238" s="54">
        <f>Yhteenveto[[#This Row],[Valtionosuus ennen verotuloihin perustuvaa valtionosuuksien tasausta]]+Yhteenveto[[#This Row],[Verotuloihin perustuva valtionosuuksien tasaus]]</f>
        <v>4896248.188249236</v>
      </c>
      <c r="P238" s="56">
        <v>-1422.5679999999993</v>
      </c>
      <c r="Q238" s="55">
        <v>1060924.1943888222</v>
      </c>
      <c r="R238" s="55">
        <v>-5382.4983641098916</v>
      </c>
    </row>
    <row r="239" spans="1:18" ht="15" x14ac:dyDescent="0.25">
      <c r="A239" s="34">
        <v>748</v>
      </c>
      <c r="B239" s="13" t="s">
        <v>247</v>
      </c>
      <c r="C239" s="15">
        <v>5034</v>
      </c>
      <c r="D239" s="15">
        <v>22772520.969999999</v>
      </c>
      <c r="E239" s="15">
        <v>9075133.7128398642</v>
      </c>
      <c r="F239" s="15">
        <v>1601291.2096720599</v>
      </c>
      <c r="G239" s="15">
        <v>33448945.892511923</v>
      </c>
      <c r="H239" s="16">
        <v>4177.92</v>
      </c>
      <c r="I239" s="17">
        <v>21031649.280000001</v>
      </c>
      <c r="J239" s="17">
        <v>12417296.612511922</v>
      </c>
      <c r="K239" s="35">
        <v>173603.55070179483</v>
      </c>
      <c r="L239" s="15">
        <v>-785666.21299397701</v>
      </c>
      <c r="M239" s="14">
        <v>11805233.950219739</v>
      </c>
      <c r="N239" s="36">
        <v>4699523.529492992</v>
      </c>
      <c r="O239" s="54">
        <f>Yhteenveto[[#This Row],[Valtionosuus ennen verotuloihin perustuvaa valtionosuuksien tasausta]]+Yhteenveto[[#This Row],[Verotuloihin perustuva valtionosuuksien tasaus]]</f>
        <v>16504757.479712732</v>
      </c>
      <c r="P239" s="56">
        <v>370763.89783999993</v>
      </c>
      <c r="Q239" s="55">
        <v>2990095.6358340769</v>
      </c>
      <c r="R239" s="55">
        <v>-19703.443586444926</v>
      </c>
    </row>
    <row r="240" spans="1:18" ht="15" x14ac:dyDescent="0.25">
      <c r="A240" s="34">
        <v>749</v>
      </c>
      <c r="B240" s="13" t="s">
        <v>248</v>
      </c>
      <c r="C240" s="15">
        <v>21251</v>
      </c>
      <c r="D240" s="15">
        <v>87953403.760000005</v>
      </c>
      <c r="E240" s="15">
        <v>31767890.449715815</v>
      </c>
      <c r="F240" s="15">
        <v>2692194.8443940431</v>
      </c>
      <c r="G240" s="15">
        <v>122413489.05410986</v>
      </c>
      <c r="H240" s="16">
        <v>4177.92</v>
      </c>
      <c r="I240" s="17">
        <v>88784977.920000002</v>
      </c>
      <c r="J240" s="17">
        <v>33628511.134109855</v>
      </c>
      <c r="K240" s="35">
        <v>577682.50239651359</v>
      </c>
      <c r="L240" s="15">
        <v>-4057742.0543908002</v>
      </c>
      <c r="M240" s="14">
        <v>30148451.582115572</v>
      </c>
      <c r="N240" s="36">
        <v>6408583.7652223129</v>
      </c>
      <c r="O240" s="54">
        <f>Yhteenveto[[#This Row],[Valtionosuus ennen verotuloihin perustuvaa valtionosuuksien tasausta]]+Yhteenveto[[#This Row],[Verotuloihin perustuva valtionosuuksien tasaus]]</f>
        <v>36557035.347337887</v>
      </c>
      <c r="P240" s="56">
        <v>292868.34186399996</v>
      </c>
      <c r="Q240" s="55">
        <v>9353321.8626406025</v>
      </c>
      <c r="R240" s="55">
        <v>-108347.47232287368</v>
      </c>
    </row>
    <row r="241" spans="1:18" ht="15" x14ac:dyDescent="0.25">
      <c r="A241" s="34">
        <v>751</v>
      </c>
      <c r="B241" s="13" t="s">
        <v>249</v>
      </c>
      <c r="C241" s="15">
        <v>2950</v>
      </c>
      <c r="D241" s="15">
        <v>12484014.869999999</v>
      </c>
      <c r="E241" s="15">
        <v>5016424.7136894763</v>
      </c>
      <c r="F241" s="15">
        <v>1553029.9491677387</v>
      </c>
      <c r="G241" s="15">
        <v>19053469.532857213</v>
      </c>
      <c r="H241" s="16">
        <v>4177.92</v>
      </c>
      <c r="I241" s="17">
        <v>12324864</v>
      </c>
      <c r="J241" s="17">
        <v>6728605.5328572132</v>
      </c>
      <c r="K241" s="35">
        <v>42295.894794585882</v>
      </c>
      <c r="L241" s="15">
        <v>-436699.94302045502</v>
      </c>
      <c r="M241" s="14">
        <v>6334201.4846313447</v>
      </c>
      <c r="N241" s="36">
        <v>1617657.9473155474</v>
      </c>
      <c r="O241" s="54">
        <f>Yhteenveto[[#This Row],[Valtionosuus ennen verotuloihin perustuvaa valtionosuuksien tasausta]]+Yhteenveto[[#This Row],[Verotuloihin perustuva valtionosuuksien tasaus]]</f>
        <v>7951859.4319468923</v>
      </c>
      <c r="P241" s="56">
        <v>-6970.5832000000046</v>
      </c>
      <c r="Q241" s="55">
        <v>1622773.3698079095</v>
      </c>
      <c r="R241" s="55">
        <v>-14539.424498537606</v>
      </c>
    </row>
    <row r="242" spans="1:18" ht="15" x14ac:dyDescent="0.25">
      <c r="A242" s="34">
        <v>753</v>
      </c>
      <c r="B242" s="13" t="s">
        <v>250</v>
      </c>
      <c r="C242" s="15">
        <v>21687</v>
      </c>
      <c r="D242" s="15">
        <v>84888695.459999993</v>
      </c>
      <c r="E242" s="15">
        <v>20479887.908870004</v>
      </c>
      <c r="F242" s="15">
        <v>7730871.3215692155</v>
      </c>
      <c r="G242" s="15">
        <v>113099454.69043921</v>
      </c>
      <c r="H242" s="16">
        <v>4177.92</v>
      </c>
      <c r="I242" s="17">
        <v>90606551.040000007</v>
      </c>
      <c r="J242" s="17">
        <v>22492903.650439203</v>
      </c>
      <c r="K242" s="35">
        <v>426251.40560786182</v>
      </c>
      <c r="L242" s="15">
        <v>-3690242.8245905777</v>
      </c>
      <c r="M242" s="14">
        <v>19228912.231456485</v>
      </c>
      <c r="N242" s="36">
        <v>-4982511.8646246381</v>
      </c>
      <c r="O242" s="54">
        <f>Yhteenveto[[#This Row],[Valtionosuus ennen verotuloihin perustuvaa valtionosuuksien tasausta]]+Yhteenveto[[#This Row],[Verotuloihin perustuva valtionosuuksien tasaus]]</f>
        <v>14246400.366831847</v>
      </c>
      <c r="P242" s="56">
        <v>-38016.707232000306</v>
      </c>
      <c r="Q242" s="55">
        <v>7375433.1984215928</v>
      </c>
      <c r="R242" s="55">
        <v>-122694.70600169484</v>
      </c>
    </row>
    <row r="243" spans="1:18" ht="15" x14ac:dyDescent="0.25">
      <c r="A243" s="34">
        <v>755</v>
      </c>
      <c r="B243" s="13" t="s">
        <v>251</v>
      </c>
      <c r="C243" s="15">
        <v>6149</v>
      </c>
      <c r="D243" s="15">
        <v>23508054.68</v>
      </c>
      <c r="E243" s="15">
        <v>6272753.662876551</v>
      </c>
      <c r="F243" s="15">
        <v>2358044.8694934109</v>
      </c>
      <c r="G243" s="15">
        <v>32138853.21236996</v>
      </c>
      <c r="H243" s="16">
        <v>4177.92</v>
      </c>
      <c r="I243" s="17">
        <v>25690030.080000002</v>
      </c>
      <c r="J243" s="17">
        <v>6448823.1323699579</v>
      </c>
      <c r="K243" s="35">
        <v>37059.292171289977</v>
      </c>
      <c r="L243" s="15">
        <v>-927135.98034585721</v>
      </c>
      <c r="M243" s="14">
        <v>5558746.4441953907</v>
      </c>
      <c r="N243" s="36">
        <v>-890229.388003806</v>
      </c>
      <c r="O243" s="54">
        <f>Yhteenveto[[#This Row],[Valtionosuus ennen verotuloihin perustuvaa valtionosuuksien tasausta]]+Yhteenveto[[#This Row],[Verotuloihin perustuva valtionosuuksien tasaus]]</f>
        <v>4668517.056191585</v>
      </c>
      <c r="P243" s="56">
        <v>-924569.62024000031</v>
      </c>
      <c r="Q243" s="55">
        <v>2678332.7310597808</v>
      </c>
      <c r="R243" s="55">
        <v>-35662.551009639523</v>
      </c>
    </row>
    <row r="244" spans="1:18" ht="15" x14ac:dyDescent="0.25">
      <c r="A244" s="34">
        <v>758</v>
      </c>
      <c r="B244" s="13" t="s">
        <v>252</v>
      </c>
      <c r="C244" s="15">
        <v>8266</v>
      </c>
      <c r="D244" s="15">
        <v>31616462.34</v>
      </c>
      <c r="E244" s="15">
        <v>13253939.627786113</v>
      </c>
      <c r="F244" s="15">
        <v>8572159.2325015981</v>
      </c>
      <c r="G244" s="15">
        <v>53442561.200287707</v>
      </c>
      <c r="H244" s="16">
        <v>4177.92</v>
      </c>
      <c r="I244" s="17">
        <v>34534686.719999999</v>
      </c>
      <c r="J244" s="17">
        <v>18907874.480287708</v>
      </c>
      <c r="K244" s="35">
        <v>4679099.3297216548</v>
      </c>
      <c r="L244" s="15">
        <v>-1235621.444345071</v>
      </c>
      <c r="M244" s="14">
        <v>22351352.365664292</v>
      </c>
      <c r="N244" s="36">
        <v>118718.86066412601</v>
      </c>
      <c r="O244" s="54">
        <f>Yhteenveto[[#This Row],[Valtionosuus ennen verotuloihin perustuvaa valtionosuuksien tasausta]]+Yhteenveto[[#This Row],[Verotuloihin perustuva valtionosuuksien tasaus]]</f>
        <v>22470071.226328418</v>
      </c>
      <c r="P244" s="56">
        <v>-19987.080400000006</v>
      </c>
      <c r="Q244" s="55">
        <v>4725816.1870455435</v>
      </c>
      <c r="R244" s="55">
        <v>-45577.067929259174</v>
      </c>
    </row>
    <row r="245" spans="1:18" ht="15" x14ac:dyDescent="0.25">
      <c r="A245" s="34">
        <v>759</v>
      </c>
      <c r="B245" s="13" t="s">
        <v>253</v>
      </c>
      <c r="C245" s="15">
        <v>2007</v>
      </c>
      <c r="D245" s="15">
        <v>8951982.6699999999</v>
      </c>
      <c r="E245" s="15">
        <v>3753513.9431035155</v>
      </c>
      <c r="F245" s="15">
        <v>739838.82457117923</v>
      </c>
      <c r="G245" s="15">
        <v>13445335.437674696</v>
      </c>
      <c r="H245" s="16">
        <v>4177.92</v>
      </c>
      <c r="I245" s="17">
        <v>8385085.4400000004</v>
      </c>
      <c r="J245" s="17">
        <v>5060249.9976746952</v>
      </c>
      <c r="K245" s="35">
        <v>373651.13253893185</v>
      </c>
      <c r="L245" s="15">
        <v>-334487.55743003869</v>
      </c>
      <c r="M245" s="14">
        <v>5099413.5727835875</v>
      </c>
      <c r="N245" s="36">
        <v>2293039.9376683962</v>
      </c>
      <c r="O245" s="54">
        <f>Yhteenveto[[#This Row],[Valtionosuus ennen verotuloihin perustuvaa valtionosuuksien tasausta]]+Yhteenveto[[#This Row],[Verotuloihin perustuva valtionosuuksien tasaus]]</f>
        <v>7392453.5104519837</v>
      </c>
      <c r="P245" s="56">
        <v>293049.00800000009</v>
      </c>
      <c r="Q245" s="55">
        <v>1481499.8040637197</v>
      </c>
      <c r="R245" s="55">
        <v>-6936.7897170271726</v>
      </c>
    </row>
    <row r="246" spans="1:18" ht="15" x14ac:dyDescent="0.25">
      <c r="A246" s="34">
        <v>761</v>
      </c>
      <c r="B246" s="13" t="s">
        <v>254</v>
      </c>
      <c r="C246" s="15">
        <v>8646</v>
      </c>
      <c r="D246" s="15">
        <v>38093241.350000001</v>
      </c>
      <c r="E246" s="15">
        <v>13850354.157927893</v>
      </c>
      <c r="F246" s="15">
        <v>2292433.6512651891</v>
      </c>
      <c r="G246" s="15">
        <v>54236029.159193084</v>
      </c>
      <c r="H246" s="16">
        <v>4177.92</v>
      </c>
      <c r="I246" s="17">
        <v>36122296.32</v>
      </c>
      <c r="J246" s="17">
        <v>18113732.839193083</v>
      </c>
      <c r="K246" s="35">
        <v>255559.8085734442</v>
      </c>
      <c r="L246" s="15">
        <v>-1214037.962004995</v>
      </c>
      <c r="M246" s="14">
        <v>17155254.685761534</v>
      </c>
      <c r="N246" s="36">
        <v>7093552.1169208791</v>
      </c>
      <c r="O246" s="54">
        <f>Yhteenveto[[#This Row],[Valtionosuus ennen verotuloihin perustuvaa valtionosuuksien tasausta]]+Yhteenveto[[#This Row],[Verotuloihin perustuva valtionosuuksien tasaus]]</f>
        <v>24248806.802682415</v>
      </c>
      <c r="P246" s="56">
        <v>314529.78480000014</v>
      </c>
      <c r="Q246" s="55">
        <v>5580463.4182056161</v>
      </c>
      <c r="R246" s="55">
        <v>-33355.660045759629</v>
      </c>
    </row>
    <row r="247" spans="1:18" ht="15" x14ac:dyDescent="0.25">
      <c r="A247" s="34">
        <v>762</v>
      </c>
      <c r="B247" s="13" t="s">
        <v>255</v>
      </c>
      <c r="C247" s="15">
        <v>3841</v>
      </c>
      <c r="D247" s="15">
        <v>15976908.84</v>
      </c>
      <c r="E247" s="15">
        <v>9421153.3117835801</v>
      </c>
      <c r="F247" s="15">
        <v>1802958.9207927156</v>
      </c>
      <c r="G247" s="15">
        <v>27201021.072576292</v>
      </c>
      <c r="H247" s="16">
        <v>4177.92</v>
      </c>
      <c r="I247" s="17">
        <v>16047390.720000001</v>
      </c>
      <c r="J247" s="17">
        <v>11153630.352576291</v>
      </c>
      <c r="K247" s="35">
        <v>323826.92103458056</v>
      </c>
      <c r="L247" s="15">
        <v>-389345.43506340205</v>
      </c>
      <c r="M247" s="14">
        <v>11088111.83854747</v>
      </c>
      <c r="N247" s="36">
        <v>2262074.9965607114</v>
      </c>
      <c r="O247" s="54">
        <f>Yhteenveto[[#This Row],[Valtionosuus ennen verotuloihin perustuvaa valtionosuuksien tasausta]]+Yhteenveto[[#This Row],[Verotuloihin perustuva valtionosuuksien tasaus]]</f>
        <v>13350186.835108181</v>
      </c>
      <c r="P247" s="56">
        <v>-33529.927759999991</v>
      </c>
      <c r="Q247" s="55">
        <v>2686518.1632992015</v>
      </c>
      <c r="R247" s="55">
        <v>-14532.807182318818</v>
      </c>
    </row>
    <row r="248" spans="1:18" ht="15" x14ac:dyDescent="0.25">
      <c r="A248" s="34">
        <v>765</v>
      </c>
      <c r="B248" s="13" t="s">
        <v>256</v>
      </c>
      <c r="C248" s="15">
        <v>10301</v>
      </c>
      <c r="D248" s="15">
        <v>42359135.230000004</v>
      </c>
      <c r="E248" s="15">
        <v>15219110.603685083</v>
      </c>
      <c r="F248" s="15">
        <v>3766447.6182019543</v>
      </c>
      <c r="G248" s="15">
        <v>61344693.451887041</v>
      </c>
      <c r="H248" s="16">
        <v>4177.92</v>
      </c>
      <c r="I248" s="17">
        <v>43036753.920000002</v>
      </c>
      <c r="J248" s="17">
        <v>18307939.53188704</v>
      </c>
      <c r="K248" s="35">
        <v>1514320.0143485945</v>
      </c>
      <c r="L248" s="15">
        <v>-1413005.0492729717</v>
      </c>
      <c r="M248" s="14">
        <v>18409254.496962663</v>
      </c>
      <c r="N248" s="36">
        <v>5285536.5057266485</v>
      </c>
      <c r="O248" s="54">
        <f>Yhteenveto[[#This Row],[Valtionosuus ennen verotuloihin perustuvaa valtionosuuksien tasausta]]+Yhteenveto[[#This Row],[Verotuloihin perustuva valtionosuuksien tasaus]]</f>
        <v>23694791.002689309</v>
      </c>
      <c r="P248" s="56">
        <v>-167293.99679999996</v>
      </c>
      <c r="Q248" s="55">
        <v>5826329.7251376472</v>
      </c>
      <c r="R248" s="55">
        <v>-43931.904176601543</v>
      </c>
    </row>
    <row r="249" spans="1:18" ht="15" x14ac:dyDescent="0.25">
      <c r="A249" s="34">
        <v>768</v>
      </c>
      <c r="B249" s="13" t="s">
        <v>257</v>
      </c>
      <c r="C249" s="15">
        <v>2482</v>
      </c>
      <c r="D249" s="15">
        <v>10545606.040000001</v>
      </c>
      <c r="E249" s="15">
        <v>4686445.0111236153</v>
      </c>
      <c r="F249" s="15">
        <v>2094348.1859415211</v>
      </c>
      <c r="G249" s="15">
        <v>17326399.237065136</v>
      </c>
      <c r="H249" s="16">
        <v>4177.92</v>
      </c>
      <c r="I249" s="17">
        <v>10369597.439999999</v>
      </c>
      <c r="J249" s="17">
        <v>6956801.797065137</v>
      </c>
      <c r="K249" s="35">
        <v>476744.17326164246</v>
      </c>
      <c r="L249" s="15">
        <v>-148910.36634939123</v>
      </c>
      <c r="M249" s="14">
        <v>7284635.6039773878</v>
      </c>
      <c r="N249" s="36">
        <v>1957629.886995319</v>
      </c>
      <c r="O249" s="54">
        <f>Yhteenveto[[#This Row],[Valtionosuus ennen verotuloihin perustuvaa valtionosuuksien tasausta]]+Yhteenveto[[#This Row],[Verotuloihin perustuva valtionosuuksien tasaus]]</f>
        <v>9242265.490972707</v>
      </c>
      <c r="P249" s="56">
        <v>79663.80799999999</v>
      </c>
      <c r="Q249" s="55">
        <v>1798096.2427854426</v>
      </c>
      <c r="R249" s="55">
        <v>-9531.0763220461886</v>
      </c>
    </row>
    <row r="250" spans="1:18" ht="15" x14ac:dyDescent="0.25">
      <c r="A250" s="34">
        <v>777</v>
      </c>
      <c r="B250" s="13" t="s">
        <v>258</v>
      </c>
      <c r="C250" s="15">
        <v>7594</v>
      </c>
      <c r="D250" s="15">
        <v>31945816.91</v>
      </c>
      <c r="E250" s="15">
        <v>15123294.003848976</v>
      </c>
      <c r="F250" s="15">
        <v>5851146.6639686953</v>
      </c>
      <c r="G250" s="15">
        <v>52920257.577817671</v>
      </c>
      <c r="H250" s="16">
        <v>4177.92</v>
      </c>
      <c r="I250" s="17">
        <v>31727124.48</v>
      </c>
      <c r="J250" s="17">
        <v>21193133.097817671</v>
      </c>
      <c r="K250" s="35">
        <v>3906340.5617164676</v>
      </c>
      <c r="L250" s="15">
        <v>-641484.45589995931</v>
      </c>
      <c r="M250" s="14">
        <v>24457989.20363418</v>
      </c>
      <c r="N250" s="36">
        <v>5409590.8330568634</v>
      </c>
      <c r="O250" s="54">
        <f>Yhteenveto[[#This Row],[Valtionosuus ennen verotuloihin perustuvaa valtionosuuksien tasausta]]+Yhteenveto[[#This Row],[Verotuloihin perustuva valtionosuuksien tasaus]]</f>
        <v>29867580.036691044</v>
      </c>
      <c r="P250" s="56">
        <v>21623.033600000024</v>
      </c>
      <c r="Q250" s="55">
        <v>4911775.2585595427</v>
      </c>
      <c r="R250" s="55">
        <v>-31424.070590941265</v>
      </c>
    </row>
    <row r="251" spans="1:18" ht="15" x14ac:dyDescent="0.25">
      <c r="A251" s="34">
        <v>778</v>
      </c>
      <c r="B251" s="13" t="s">
        <v>259</v>
      </c>
      <c r="C251" s="15">
        <v>6931</v>
      </c>
      <c r="D251" s="15">
        <v>29445945.09</v>
      </c>
      <c r="E251" s="15">
        <v>15789366.45128138</v>
      </c>
      <c r="F251" s="15">
        <v>1738987.833536379</v>
      </c>
      <c r="G251" s="15">
        <v>46974299.374817759</v>
      </c>
      <c r="H251" s="16">
        <v>4177.92</v>
      </c>
      <c r="I251" s="17">
        <v>28957163.52</v>
      </c>
      <c r="J251" s="17">
        <v>18017135.854817759</v>
      </c>
      <c r="K251" s="35">
        <v>532110.13796210801</v>
      </c>
      <c r="L251" s="15">
        <v>-1102057.8577875402</v>
      </c>
      <c r="M251" s="14">
        <v>17447188.134992324</v>
      </c>
      <c r="N251" s="36">
        <v>6075173.7520978646</v>
      </c>
      <c r="O251" s="54">
        <f>Yhteenveto[[#This Row],[Valtionosuus ennen verotuloihin perustuvaa valtionosuuksien tasausta]]+Yhteenveto[[#This Row],[Verotuloihin perustuva valtionosuuksien tasaus]]</f>
        <v>23522361.887090188</v>
      </c>
      <c r="P251" s="56">
        <v>146894.37167999998</v>
      </c>
      <c r="Q251" s="55">
        <v>4227136.5939213419</v>
      </c>
      <c r="R251" s="55">
        <v>-28113.721918422849</v>
      </c>
    </row>
    <row r="252" spans="1:18" ht="15" x14ac:dyDescent="0.25">
      <c r="A252" s="34">
        <v>781</v>
      </c>
      <c r="B252" s="13" t="s">
        <v>260</v>
      </c>
      <c r="C252" s="15">
        <v>3631</v>
      </c>
      <c r="D252" s="15">
        <v>16539015.359999999</v>
      </c>
      <c r="E252" s="15">
        <v>7616507.3870663196</v>
      </c>
      <c r="F252" s="15">
        <v>1250497.6492740996</v>
      </c>
      <c r="G252" s="15">
        <v>25406020.396340419</v>
      </c>
      <c r="H252" s="16">
        <v>4177.92</v>
      </c>
      <c r="I252" s="17">
        <v>15170027.52</v>
      </c>
      <c r="J252" s="17">
        <v>10235992.876340419</v>
      </c>
      <c r="K252" s="35">
        <v>617533.26115915412</v>
      </c>
      <c r="L252" s="15">
        <v>-497225.31385248178</v>
      </c>
      <c r="M252" s="14">
        <v>10356300.823647091</v>
      </c>
      <c r="N252" s="36">
        <v>2793804.8198224059</v>
      </c>
      <c r="O252" s="54">
        <f>Yhteenveto[[#This Row],[Valtionosuus ennen verotuloihin perustuvaa valtionosuuksien tasausta]]+Yhteenveto[[#This Row],[Verotuloihin perustuva valtionosuuksien tasaus]]</f>
        <v>13150105.643469498</v>
      </c>
      <c r="P252" s="56">
        <v>-73361.831760000001</v>
      </c>
      <c r="Q252" s="55">
        <v>2544854.2751566195</v>
      </c>
      <c r="R252" s="55">
        <v>-13464.364219958989</v>
      </c>
    </row>
    <row r="253" spans="1:18" ht="15" x14ac:dyDescent="0.25">
      <c r="A253" s="34">
        <v>783</v>
      </c>
      <c r="B253" s="13" t="s">
        <v>261</v>
      </c>
      <c r="C253" s="15">
        <v>6646</v>
      </c>
      <c r="D253" s="15">
        <v>27950702.689999998</v>
      </c>
      <c r="E253" s="15">
        <v>9249249.2169878241</v>
      </c>
      <c r="F253" s="15">
        <v>1381919.3262065686</v>
      </c>
      <c r="G253" s="15">
        <v>38581871.233194396</v>
      </c>
      <c r="H253" s="16">
        <v>4177.92</v>
      </c>
      <c r="I253" s="17">
        <v>27766456.32</v>
      </c>
      <c r="J253" s="17">
        <v>10815414.913194396</v>
      </c>
      <c r="K253" s="35">
        <v>338534.64505937742</v>
      </c>
      <c r="L253" s="15">
        <v>-1282470.1167428517</v>
      </c>
      <c r="M253" s="14">
        <v>9871479.4415109213</v>
      </c>
      <c r="N253" s="36">
        <v>2852001.4460692056</v>
      </c>
      <c r="O253" s="54">
        <f>Yhteenveto[[#This Row],[Valtionosuus ennen verotuloihin perustuvaa valtionosuuksien tasausta]]+Yhteenveto[[#This Row],[Verotuloihin perustuva valtionosuuksien tasaus]]</f>
        <v>12723480.887580127</v>
      </c>
      <c r="P253" s="56">
        <v>-191008.20536000002</v>
      </c>
      <c r="Q253" s="55">
        <v>3855115.5821965276</v>
      </c>
      <c r="R253" s="55">
        <v>-32870.237073642544</v>
      </c>
    </row>
    <row r="254" spans="1:18" ht="15" x14ac:dyDescent="0.25">
      <c r="A254" s="34">
        <v>785</v>
      </c>
      <c r="B254" s="13" t="s">
        <v>262</v>
      </c>
      <c r="C254" s="15">
        <v>2737</v>
      </c>
      <c r="D254" s="15">
        <v>11680789.99</v>
      </c>
      <c r="E254" s="15">
        <v>6293394.0893217335</v>
      </c>
      <c r="F254" s="15">
        <v>1552355.4012028063</v>
      </c>
      <c r="G254" s="15">
        <v>19526539.48052454</v>
      </c>
      <c r="H254" s="16">
        <v>4177.92</v>
      </c>
      <c r="I254" s="17">
        <v>11434967.040000001</v>
      </c>
      <c r="J254" s="17">
        <v>8091572.440524539</v>
      </c>
      <c r="K254" s="35">
        <v>2904366.1108126049</v>
      </c>
      <c r="L254" s="15">
        <v>-461486.78842507547</v>
      </c>
      <c r="M254" s="14">
        <v>10534451.762912069</v>
      </c>
      <c r="N254" s="36">
        <v>2517404.5320458272</v>
      </c>
      <c r="O254" s="54">
        <f>Yhteenveto[[#This Row],[Valtionosuus ennen verotuloihin perustuvaa valtionosuuksien tasausta]]+Yhteenveto[[#This Row],[Verotuloihin perustuva valtionosuuksien tasaus]]</f>
        <v>13051856.294957895</v>
      </c>
      <c r="P254" s="56">
        <v>22689.959600000009</v>
      </c>
      <c r="Q254" s="55">
        <v>1864121.6922513947</v>
      </c>
      <c r="R254" s="55">
        <v>-12877.240530084217</v>
      </c>
    </row>
    <row r="255" spans="1:18" ht="15" x14ac:dyDescent="0.25">
      <c r="A255" s="34">
        <v>790</v>
      </c>
      <c r="B255" s="13" t="s">
        <v>263</v>
      </c>
      <c r="C255" s="15">
        <v>24052</v>
      </c>
      <c r="D255" s="15">
        <v>103462986.26000001</v>
      </c>
      <c r="E255" s="15">
        <v>39925157.673037857</v>
      </c>
      <c r="F255" s="15">
        <v>5394356.1870997474</v>
      </c>
      <c r="G255" s="15">
        <v>148782500.12013763</v>
      </c>
      <c r="H255" s="16">
        <v>4177.92</v>
      </c>
      <c r="I255" s="17">
        <v>100487331.84</v>
      </c>
      <c r="J255" s="17">
        <v>48295168.280137628</v>
      </c>
      <c r="K255" s="35">
        <v>819100.19993560563</v>
      </c>
      <c r="L255" s="15">
        <v>-4163975.2813121798</v>
      </c>
      <c r="M255" s="14">
        <v>44950293.198761053</v>
      </c>
      <c r="N255" s="36">
        <v>16558987.530000752</v>
      </c>
      <c r="O255" s="54">
        <f>Yhteenveto[[#This Row],[Valtionosuus ennen verotuloihin perustuvaa valtionosuuksien tasausta]]+Yhteenveto[[#This Row],[Verotuloihin perustuva valtionosuuksien tasaus]]</f>
        <v>61509280.728761807</v>
      </c>
      <c r="P255" s="56">
        <v>165458.88408000005</v>
      </c>
      <c r="Q255" s="55">
        <v>13768454.076251095</v>
      </c>
      <c r="R255" s="55">
        <v>-97736.646265441537</v>
      </c>
    </row>
    <row r="256" spans="1:18" ht="15" x14ac:dyDescent="0.25">
      <c r="A256" s="34">
        <v>791</v>
      </c>
      <c r="B256" s="13" t="s">
        <v>264</v>
      </c>
      <c r="C256" s="15">
        <v>5203</v>
      </c>
      <c r="D256" s="15">
        <v>23148359.860000003</v>
      </c>
      <c r="E256" s="15">
        <v>10550415.059355829</v>
      </c>
      <c r="F256" s="15">
        <v>2453186.3470660355</v>
      </c>
      <c r="G256" s="15">
        <v>36151961.266421869</v>
      </c>
      <c r="H256" s="16">
        <v>4177.92</v>
      </c>
      <c r="I256" s="17">
        <v>21737717.760000002</v>
      </c>
      <c r="J256" s="17">
        <v>14414243.506421868</v>
      </c>
      <c r="K256" s="35">
        <v>2307776.791366607</v>
      </c>
      <c r="L256" s="15">
        <v>-991392.08312500129</v>
      </c>
      <c r="M256" s="14">
        <v>15730628.214663474</v>
      </c>
      <c r="N256" s="36">
        <v>5381616.3334056409</v>
      </c>
      <c r="O256" s="54">
        <f>Yhteenveto[[#This Row],[Valtionosuus ennen verotuloihin perustuvaa valtionosuuksien tasausta]]+Yhteenveto[[#This Row],[Verotuloihin perustuva valtionosuuksien tasaus]]</f>
        <v>21112244.548069116</v>
      </c>
      <c r="P256" s="56">
        <v>-69094.127759999974</v>
      </c>
      <c r="Q256" s="55">
        <v>3853241.0648750076</v>
      </c>
      <c r="R256" s="55">
        <v>-18724.497366889824</v>
      </c>
    </row>
    <row r="257" spans="1:18" ht="15" x14ac:dyDescent="0.25">
      <c r="A257" s="34">
        <v>831</v>
      </c>
      <c r="B257" s="13" t="s">
        <v>265</v>
      </c>
      <c r="C257" s="15">
        <v>4628</v>
      </c>
      <c r="D257" s="15">
        <v>18506594.18</v>
      </c>
      <c r="E257" s="15">
        <v>4931105.5707844077</v>
      </c>
      <c r="F257" s="15">
        <v>1900565.8576233098</v>
      </c>
      <c r="G257" s="15">
        <v>25338265.608407717</v>
      </c>
      <c r="H257" s="16">
        <v>4177.92</v>
      </c>
      <c r="I257" s="17">
        <v>19335413.760000002</v>
      </c>
      <c r="J257" s="17">
        <v>6002851.8484077156</v>
      </c>
      <c r="K257" s="35">
        <v>0</v>
      </c>
      <c r="L257" s="15">
        <v>-772208.03240391484</v>
      </c>
      <c r="M257" s="14">
        <v>5230643.8160038004</v>
      </c>
      <c r="N257" s="36">
        <v>1059773.6285865107</v>
      </c>
      <c r="O257" s="54">
        <f>Yhteenveto[[#This Row],[Valtionosuus ennen verotuloihin perustuvaa valtionosuuksien tasausta]]+Yhteenveto[[#This Row],[Verotuloihin perustuva valtionosuuksien tasaus]]</f>
        <v>6290417.4445903115</v>
      </c>
      <c r="P257" s="56">
        <v>-326219.02605600009</v>
      </c>
      <c r="Q257" s="55">
        <v>2159248.2458414943</v>
      </c>
      <c r="R257" s="55">
        <v>-24018.274231082531</v>
      </c>
    </row>
    <row r="258" spans="1:18" ht="15" x14ac:dyDescent="0.25">
      <c r="A258" s="34">
        <v>832</v>
      </c>
      <c r="B258" s="13" t="s">
        <v>266</v>
      </c>
      <c r="C258" s="15">
        <v>3916</v>
      </c>
      <c r="D258" s="15">
        <v>16295827.98</v>
      </c>
      <c r="E258" s="15">
        <v>7887422.2304485915</v>
      </c>
      <c r="F258" s="15">
        <v>2765852.2679019915</v>
      </c>
      <c r="G258" s="15">
        <v>26949102.478350583</v>
      </c>
      <c r="H258" s="16">
        <v>4177.92</v>
      </c>
      <c r="I258" s="17">
        <v>16360734.720000001</v>
      </c>
      <c r="J258" s="17">
        <v>10588367.758350583</v>
      </c>
      <c r="K258" s="35">
        <v>4511762.8683793638</v>
      </c>
      <c r="L258" s="15">
        <v>-697172.65958613809</v>
      </c>
      <c r="M258" s="14">
        <v>14402957.967143808</v>
      </c>
      <c r="N258" s="36">
        <v>3506139.8625719673</v>
      </c>
      <c r="O258" s="54">
        <f>Yhteenveto[[#This Row],[Valtionosuus ennen verotuloihin perustuvaa valtionosuuksien tasausta]]+Yhteenveto[[#This Row],[Verotuloihin perustuva valtionosuuksien tasaus]]</f>
        <v>17909097.829715773</v>
      </c>
      <c r="P258" s="56">
        <v>37057.896400000012</v>
      </c>
      <c r="Q258" s="55">
        <v>2439839.4670192725</v>
      </c>
      <c r="R258" s="55">
        <v>-14155.701174321672</v>
      </c>
    </row>
    <row r="259" spans="1:18" ht="15" x14ac:dyDescent="0.25">
      <c r="A259" s="34">
        <v>833</v>
      </c>
      <c r="B259" s="13" t="s">
        <v>267</v>
      </c>
      <c r="C259" s="15">
        <v>1659</v>
      </c>
      <c r="D259" s="15">
        <v>7343983.4199999999</v>
      </c>
      <c r="E259" s="15">
        <v>2664883.110381505</v>
      </c>
      <c r="F259" s="15">
        <v>570947.758575927</v>
      </c>
      <c r="G259" s="15">
        <v>10579814.288957432</v>
      </c>
      <c r="H259" s="16">
        <v>4177.92</v>
      </c>
      <c r="I259" s="17">
        <v>6931169.2800000003</v>
      </c>
      <c r="J259" s="17">
        <v>3648645.0089574317</v>
      </c>
      <c r="K259" s="35">
        <v>41647.450814587683</v>
      </c>
      <c r="L259" s="15">
        <v>-212531.62244311432</v>
      </c>
      <c r="M259" s="14">
        <v>3477760.8373289048</v>
      </c>
      <c r="N259" s="36">
        <v>822294.06876608764</v>
      </c>
      <c r="O259" s="54">
        <f>Yhteenveto[[#This Row],[Valtionosuus ennen verotuloihin perustuvaa valtionosuuksien tasausta]]+Yhteenveto[[#This Row],[Verotuloihin perustuva valtionosuuksien tasaus]]</f>
        <v>4300054.9060949925</v>
      </c>
      <c r="P259" s="56">
        <v>190624.11200000002</v>
      </c>
      <c r="Q259" s="55">
        <v>1021085.1755053403</v>
      </c>
      <c r="R259" s="55">
        <v>-7833.6879260056012</v>
      </c>
    </row>
    <row r="260" spans="1:18" ht="15" x14ac:dyDescent="0.25">
      <c r="A260" s="34">
        <v>834</v>
      </c>
      <c r="B260" s="13" t="s">
        <v>268</v>
      </c>
      <c r="C260" s="15">
        <v>6016</v>
      </c>
      <c r="D260" s="15">
        <v>25377882.93</v>
      </c>
      <c r="E260" s="15">
        <v>8303916.5201850748</v>
      </c>
      <c r="F260" s="15">
        <v>1344431.0737201432</v>
      </c>
      <c r="G260" s="15">
        <v>35026230.523905218</v>
      </c>
      <c r="H260" s="16">
        <v>4177.92</v>
      </c>
      <c r="I260" s="17">
        <v>25134366.719999999</v>
      </c>
      <c r="J260" s="17">
        <v>9891863.8039052188</v>
      </c>
      <c r="K260" s="35">
        <v>106980.20458886388</v>
      </c>
      <c r="L260" s="15">
        <v>-1052572.7724701909</v>
      </c>
      <c r="M260" s="14">
        <v>8946271.2360238917</v>
      </c>
      <c r="N260" s="36">
        <v>2523380.4500715332</v>
      </c>
      <c r="O260" s="54">
        <f>Yhteenveto[[#This Row],[Valtionosuus ennen verotuloihin perustuvaa valtionosuuksien tasausta]]+Yhteenveto[[#This Row],[Verotuloihin perustuva valtionosuuksien tasaus]]</f>
        <v>11469651.686095424</v>
      </c>
      <c r="P260" s="56">
        <v>-291555.31160000002</v>
      </c>
      <c r="Q260" s="55">
        <v>3452697.3837208268</v>
      </c>
      <c r="R260" s="55">
        <v>-25933.185494355246</v>
      </c>
    </row>
    <row r="261" spans="1:18" ht="15" x14ac:dyDescent="0.25">
      <c r="A261" s="34">
        <v>837</v>
      </c>
      <c r="B261" s="13" t="s">
        <v>269</v>
      </c>
      <c r="C261" s="15">
        <v>241009</v>
      </c>
      <c r="D261" s="15">
        <v>844933948.03000009</v>
      </c>
      <c r="E261" s="15">
        <v>289958305.80002725</v>
      </c>
      <c r="F261" s="15">
        <v>78295158.321088791</v>
      </c>
      <c r="G261" s="15">
        <v>1213187412.1511161</v>
      </c>
      <c r="H261" s="16">
        <v>4177.92</v>
      </c>
      <c r="I261" s="17">
        <v>1006916321.28</v>
      </c>
      <c r="J261" s="17">
        <v>206271090.87111616</v>
      </c>
      <c r="K261" s="35">
        <v>13720830.366505094</v>
      </c>
      <c r="L261" s="15">
        <v>-52885282.888508454</v>
      </c>
      <c r="M261" s="14">
        <v>167106638.34911281</v>
      </c>
      <c r="N261" s="36">
        <v>27520472.780016225</v>
      </c>
      <c r="O261" s="54">
        <f>Yhteenveto[[#This Row],[Valtionosuus ennen verotuloihin perustuvaa valtionosuuksien tasausta]]+Yhteenveto[[#This Row],[Verotuloihin perustuva valtionosuuksien tasaus]]</f>
        <v>194627111.12912902</v>
      </c>
      <c r="P261" s="56">
        <v>-10363343.864439987</v>
      </c>
      <c r="Q261" s="55">
        <v>112582885.34698765</v>
      </c>
      <c r="R261" s="55">
        <v>-1179539.055069465</v>
      </c>
    </row>
    <row r="262" spans="1:18" ht="15" x14ac:dyDescent="0.25">
      <c r="A262" s="34">
        <v>844</v>
      </c>
      <c r="B262" s="13" t="s">
        <v>270</v>
      </c>
      <c r="C262" s="15">
        <v>1503</v>
      </c>
      <c r="D262" s="15">
        <v>6505507.1799999997</v>
      </c>
      <c r="E262" s="15">
        <v>3668840.1694795787</v>
      </c>
      <c r="F262" s="15">
        <v>582642.26339415833</v>
      </c>
      <c r="G262" s="15">
        <v>10756989.612873737</v>
      </c>
      <c r="H262" s="16">
        <v>4177.92</v>
      </c>
      <c r="I262" s="17">
        <v>6279413.7599999998</v>
      </c>
      <c r="J262" s="17">
        <v>4477575.852873737</v>
      </c>
      <c r="K262" s="35">
        <v>225686.91155347152</v>
      </c>
      <c r="L262" s="15">
        <v>-223787.2478339863</v>
      </c>
      <c r="M262" s="14">
        <v>4479475.5165932216</v>
      </c>
      <c r="N262" s="36">
        <v>1429816.4755593459</v>
      </c>
      <c r="O262" s="54">
        <f>Yhteenveto[[#This Row],[Valtionosuus ennen verotuloihin perustuvaa valtionosuuksien tasausta]]+Yhteenveto[[#This Row],[Verotuloihin perustuva valtionosuuksien tasaus]]</f>
        <v>5909291.992152568</v>
      </c>
      <c r="P262" s="56">
        <v>-106834.85680000001</v>
      </c>
      <c r="Q262" s="55">
        <v>1129737.3665732602</v>
      </c>
      <c r="R262" s="55">
        <v>-5364.096264732877</v>
      </c>
    </row>
    <row r="263" spans="1:18" ht="15" x14ac:dyDescent="0.25">
      <c r="A263" s="34">
        <v>845</v>
      </c>
      <c r="B263" s="13" t="s">
        <v>271</v>
      </c>
      <c r="C263" s="15">
        <v>2925</v>
      </c>
      <c r="D263" s="15">
        <v>13080891.48</v>
      </c>
      <c r="E263" s="15">
        <v>4906238.873644596</v>
      </c>
      <c r="F263" s="15">
        <v>1760927.7601866191</v>
      </c>
      <c r="G263" s="15">
        <v>19748058.113831215</v>
      </c>
      <c r="H263" s="16">
        <v>4177.92</v>
      </c>
      <c r="I263" s="17">
        <v>12220416</v>
      </c>
      <c r="J263" s="17">
        <v>7527642.1138312146</v>
      </c>
      <c r="K263" s="35">
        <v>594664.30468407425</v>
      </c>
      <c r="L263" s="15">
        <v>-283485.87206122774</v>
      </c>
      <c r="M263" s="14">
        <v>7838820.5464540618</v>
      </c>
      <c r="N263" s="36">
        <v>2344031.1575727197</v>
      </c>
      <c r="O263" s="54">
        <f>Yhteenveto[[#This Row],[Valtionosuus ennen verotuloihin perustuvaa valtionosuuksien tasausta]]+Yhteenveto[[#This Row],[Verotuloihin perustuva valtionosuuksien tasaus]]</f>
        <v>10182851.704026781</v>
      </c>
      <c r="P263" s="56">
        <v>28309.103200000005</v>
      </c>
      <c r="Q263" s="55">
        <v>1766619.428650727</v>
      </c>
      <c r="R263" s="55">
        <v>-13744.569694077207</v>
      </c>
    </row>
    <row r="264" spans="1:18" ht="15" x14ac:dyDescent="0.25">
      <c r="A264" s="34">
        <v>846</v>
      </c>
      <c r="B264" s="13" t="s">
        <v>272</v>
      </c>
      <c r="C264" s="15">
        <v>4994</v>
      </c>
      <c r="D264" s="15">
        <v>22989152.780000001</v>
      </c>
      <c r="E264" s="15">
        <v>9910239.1000147015</v>
      </c>
      <c r="F264" s="15">
        <v>1150860.3433948904</v>
      </c>
      <c r="G264" s="15">
        <v>34050252.223409593</v>
      </c>
      <c r="H264" s="16">
        <v>4177.92</v>
      </c>
      <c r="I264" s="17">
        <v>20864532.48</v>
      </c>
      <c r="J264" s="17">
        <v>13185719.743409593</v>
      </c>
      <c r="K264" s="35">
        <v>181682.08741803569</v>
      </c>
      <c r="L264" s="15">
        <v>-861356.86154118518</v>
      </c>
      <c r="M264" s="14">
        <v>12506044.969286444</v>
      </c>
      <c r="N264" s="36">
        <v>5172988.425149207</v>
      </c>
      <c r="O264" s="54">
        <f>Yhteenveto[[#This Row],[Valtionosuus ennen verotuloihin perustuvaa valtionosuuksien tasausta]]+Yhteenveto[[#This Row],[Verotuloihin perustuva valtionosuuksien tasaus]]</f>
        <v>17679033.394435652</v>
      </c>
      <c r="P264" s="56">
        <v>56902.720000000001</v>
      </c>
      <c r="Q264" s="55">
        <v>3540542.6387846819</v>
      </c>
      <c r="R264" s="55">
        <v>-19141.986477904764</v>
      </c>
    </row>
    <row r="265" spans="1:18" ht="15" x14ac:dyDescent="0.25">
      <c r="A265" s="34">
        <v>848</v>
      </c>
      <c r="B265" s="13" t="s">
        <v>273</v>
      </c>
      <c r="C265" s="15">
        <v>4307</v>
      </c>
      <c r="D265" s="15">
        <v>17578654.899999999</v>
      </c>
      <c r="E265" s="15">
        <v>8960355.8416801002</v>
      </c>
      <c r="F265" s="15">
        <v>1922402.0385888424</v>
      </c>
      <c r="G265" s="15">
        <v>28461412.780268945</v>
      </c>
      <c r="H265" s="16">
        <v>4177.92</v>
      </c>
      <c r="I265" s="17">
        <v>17994301.440000001</v>
      </c>
      <c r="J265" s="17">
        <v>10467111.340268943</v>
      </c>
      <c r="K265" s="35">
        <v>379221.01161935122</v>
      </c>
      <c r="L265" s="15">
        <v>-199461.23119026015</v>
      </c>
      <c r="M265" s="14">
        <v>10646871.120698035</v>
      </c>
      <c r="N265" s="36">
        <v>4510191.679698321</v>
      </c>
      <c r="O265" s="54">
        <f>Yhteenveto[[#This Row],[Valtionosuus ennen verotuloihin perustuvaa valtionosuuksien tasausta]]+Yhteenveto[[#This Row],[Verotuloihin perustuva valtionosuuksien tasaus]]</f>
        <v>15157062.800396357</v>
      </c>
      <c r="P265" s="56">
        <v>-45579.07872000002</v>
      </c>
      <c r="Q265" s="55">
        <v>3000606.0142799695</v>
      </c>
      <c r="R265" s="55">
        <v>-15782.740399415919</v>
      </c>
    </row>
    <row r="266" spans="1:18" ht="15" x14ac:dyDescent="0.25">
      <c r="A266" s="34">
        <v>849</v>
      </c>
      <c r="B266" s="13" t="s">
        <v>274</v>
      </c>
      <c r="C266" s="15">
        <v>2966</v>
      </c>
      <c r="D266" s="15">
        <v>13624427.569999998</v>
      </c>
      <c r="E266" s="15">
        <v>4707329.105689818</v>
      </c>
      <c r="F266" s="15">
        <v>889425.87028450705</v>
      </c>
      <c r="G266" s="15">
        <v>19221182.545974322</v>
      </c>
      <c r="H266" s="16">
        <v>4177.92</v>
      </c>
      <c r="I266" s="17">
        <v>12391710.720000001</v>
      </c>
      <c r="J266" s="17">
        <v>6829471.825974321</v>
      </c>
      <c r="K266" s="35">
        <v>203746.1177852304</v>
      </c>
      <c r="L266" s="15">
        <v>-493699.4137001661</v>
      </c>
      <c r="M266" s="14">
        <v>6539518.5300593851</v>
      </c>
      <c r="N266" s="36">
        <v>3278242.4528335687</v>
      </c>
      <c r="O266" s="54">
        <f>Yhteenveto[[#This Row],[Valtionosuus ennen verotuloihin perustuvaa valtionosuuksien tasausta]]+Yhteenveto[[#This Row],[Verotuloihin perustuva valtionosuuksien tasaus]]</f>
        <v>9817760.9828929529</v>
      </c>
      <c r="P266" s="56">
        <v>221920.60800000001</v>
      </c>
      <c r="Q266" s="55">
        <v>2071374.2910099165</v>
      </c>
      <c r="R266" s="55">
        <v>-10762.425337694689</v>
      </c>
    </row>
    <row r="267" spans="1:18" ht="15" x14ac:dyDescent="0.25">
      <c r="A267" s="34">
        <v>850</v>
      </c>
      <c r="B267" s="13" t="s">
        <v>275</v>
      </c>
      <c r="C267" s="15">
        <v>2401</v>
      </c>
      <c r="D267" s="15">
        <v>10569271.890000001</v>
      </c>
      <c r="E267" s="15">
        <v>3544906.6409617169</v>
      </c>
      <c r="F267" s="15">
        <v>594208.07006318215</v>
      </c>
      <c r="G267" s="15">
        <v>14708386.6010249</v>
      </c>
      <c r="H267" s="16">
        <v>4177.92</v>
      </c>
      <c r="I267" s="17">
        <v>10031185.92</v>
      </c>
      <c r="J267" s="17">
        <v>4677200.6810248997</v>
      </c>
      <c r="K267" s="35">
        <v>35948.361957331697</v>
      </c>
      <c r="L267" s="15">
        <v>-210145.4220311316</v>
      </c>
      <c r="M267" s="14">
        <v>4503003.6209511003</v>
      </c>
      <c r="N267" s="36">
        <v>1726763.8645024211</v>
      </c>
      <c r="O267" s="54">
        <f>Yhteenveto[[#This Row],[Valtionosuus ennen verotuloihin perustuvaa valtionosuuksien tasausta]]+Yhteenveto[[#This Row],[Verotuloihin perustuva valtionosuuksien tasaus]]</f>
        <v>6229767.4854535218</v>
      </c>
      <c r="P267" s="56">
        <v>146282.66743999996</v>
      </c>
      <c r="Q267" s="55">
        <v>1309376.1121181212</v>
      </c>
      <c r="R267" s="55">
        <v>-9840.1416584219696</v>
      </c>
    </row>
    <row r="268" spans="1:18" ht="15" x14ac:dyDescent="0.25">
      <c r="A268" s="34">
        <v>851</v>
      </c>
      <c r="B268" s="13" t="s">
        <v>276</v>
      </c>
      <c r="C268" s="15">
        <v>21467</v>
      </c>
      <c r="D268" s="15">
        <v>86644866.269999996</v>
      </c>
      <c r="E268" s="15">
        <v>28826540.141575176</v>
      </c>
      <c r="F268" s="15">
        <v>4672487.8160602562</v>
      </c>
      <c r="G268" s="15">
        <v>120143894.22763543</v>
      </c>
      <c r="H268" s="16">
        <v>4177.92</v>
      </c>
      <c r="I268" s="17">
        <v>89687408.640000001</v>
      </c>
      <c r="J268" s="17">
        <v>30456485.587635428</v>
      </c>
      <c r="K268" s="35">
        <v>1352216.5229951311</v>
      </c>
      <c r="L268" s="15">
        <v>-4308446.6483999863</v>
      </c>
      <c r="M268" s="14">
        <v>27500255.462230571</v>
      </c>
      <c r="N268" s="36">
        <v>8419648.490452351</v>
      </c>
      <c r="O268" s="54">
        <f>Yhteenveto[[#This Row],[Valtionosuus ennen verotuloihin perustuvaa valtionosuuksien tasausta]]+Yhteenveto[[#This Row],[Verotuloihin perustuva valtionosuuksien tasaus]]</f>
        <v>35919903.95268292</v>
      </c>
      <c r="P268" s="56">
        <v>203512.57808000004</v>
      </c>
      <c r="Q268" s="55">
        <v>10301987.058886582</v>
      </c>
      <c r="R268" s="55">
        <v>-102398.41906777649</v>
      </c>
    </row>
    <row r="269" spans="1:18" ht="15" x14ac:dyDescent="0.25">
      <c r="A269" s="34">
        <v>853</v>
      </c>
      <c r="B269" s="13" t="s">
        <v>277</v>
      </c>
      <c r="C269" s="15">
        <v>194391</v>
      </c>
      <c r="D269" s="15">
        <v>689140477.15999997</v>
      </c>
      <c r="E269" s="15">
        <v>235185540.16514403</v>
      </c>
      <c r="F269" s="15">
        <v>91659255.067158282</v>
      </c>
      <c r="G269" s="15">
        <v>1015985272.3923023</v>
      </c>
      <c r="H269" s="16">
        <v>4177.92</v>
      </c>
      <c r="I269" s="17">
        <v>812150046.72000003</v>
      </c>
      <c r="J269" s="17">
        <v>203835225.67230225</v>
      </c>
      <c r="K269" s="35">
        <v>11327347.178772014</v>
      </c>
      <c r="L269" s="15">
        <v>-41808778.456154406</v>
      </c>
      <c r="M269" s="14">
        <v>173353794.39491984</v>
      </c>
      <c r="N269" s="36">
        <v>-885476.37438189646</v>
      </c>
      <c r="O269" s="54">
        <f>Yhteenveto[[#This Row],[Valtionosuus ennen verotuloihin perustuvaa valtionosuuksien tasausta]]+Yhteenveto[[#This Row],[Verotuloihin perustuva valtionosuuksien tasaus]]</f>
        <v>172468318.02053794</v>
      </c>
      <c r="P269" s="56">
        <v>-2448420.1941359984</v>
      </c>
      <c r="Q269" s="55">
        <v>97566966.991866097</v>
      </c>
      <c r="R269" s="55">
        <v>-901956.74108236376</v>
      </c>
    </row>
    <row r="270" spans="1:18" ht="15" x14ac:dyDescent="0.25">
      <c r="A270" s="34">
        <v>854</v>
      </c>
      <c r="B270" s="13" t="s">
        <v>278</v>
      </c>
      <c r="C270" s="15">
        <v>3304</v>
      </c>
      <c r="D270" s="15">
        <v>14428221.49</v>
      </c>
      <c r="E270" s="15">
        <v>6530758.9277861612</v>
      </c>
      <c r="F270" s="15">
        <v>2006094.9715508418</v>
      </c>
      <c r="G270" s="15">
        <v>22965075.389337003</v>
      </c>
      <c r="H270" s="16">
        <v>4177.92</v>
      </c>
      <c r="I270" s="17">
        <v>13803847.68</v>
      </c>
      <c r="J270" s="17">
        <v>9161227.7093370035</v>
      </c>
      <c r="K270" s="35">
        <v>3932229.9668184808</v>
      </c>
      <c r="L270" s="15">
        <v>-746459.4645407896</v>
      </c>
      <c r="M270" s="14">
        <v>12346998.211614696</v>
      </c>
      <c r="N270" s="36">
        <v>2588725.3181891367</v>
      </c>
      <c r="O270" s="54">
        <f>Yhteenveto[[#This Row],[Valtionosuus ennen verotuloihin perustuvaa valtionosuuksien tasausta]]+Yhteenveto[[#This Row],[Verotuloihin perustuva valtionosuuksien tasaus]]</f>
        <v>14935723.529803833</v>
      </c>
      <c r="P270" s="56">
        <v>-48438.440399999999</v>
      </c>
      <c r="Q270" s="55">
        <v>2153986.1291385815</v>
      </c>
      <c r="R270" s="55">
        <v>-13926.22522272718</v>
      </c>
    </row>
    <row r="271" spans="1:18" ht="15" x14ac:dyDescent="0.25">
      <c r="A271" s="34">
        <v>857</v>
      </c>
      <c r="B271" s="13" t="s">
        <v>279</v>
      </c>
      <c r="C271" s="15">
        <v>2433</v>
      </c>
      <c r="D271" s="15">
        <v>9698197.8900000006</v>
      </c>
      <c r="E271" s="15">
        <v>6270956.2992400881</v>
      </c>
      <c r="F271" s="15">
        <v>953276.446490895</v>
      </c>
      <c r="G271" s="15">
        <v>16922430.635730982</v>
      </c>
      <c r="H271" s="16">
        <v>4177.92</v>
      </c>
      <c r="I271" s="17">
        <v>10164879.359999999</v>
      </c>
      <c r="J271" s="17">
        <v>6757551.2757309824</v>
      </c>
      <c r="K271" s="35">
        <v>287436.69318478816</v>
      </c>
      <c r="L271" s="15">
        <v>-302674.84236442938</v>
      </c>
      <c r="M271" s="14">
        <v>6742313.1265513413</v>
      </c>
      <c r="N271" s="36">
        <v>2142180.4045072044</v>
      </c>
      <c r="O271" s="54">
        <f>Yhteenveto[[#This Row],[Valtionosuus ennen verotuloihin perustuvaa valtionosuuksien tasausta]]+Yhteenveto[[#This Row],[Verotuloihin perustuva valtionosuuksien tasaus]]</f>
        <v>8884493.5310585462</v>
      </c>
      <c r="P271" s="56">
        <v>979224.68280000007</v>
      </c>
      <c r="Q271" s="55">
        <v>1681502.9018866026</v>
      </c>
      <c r="R271" s="55">
        <v>-9418.6980044821503</v>
      </c>
    </row>
    <row r="272" spans="1:18" ht="15" x14ac:dyDescent="0.25">
      <c r="A272" s="34">
        <v>858</v>
      </c>
      <c r="B272" s="13" t="s">
        <v>280</v>
      </c>
      <c r="C272" s="15">
        <v>38783</v>
      </c>
      <c r="D272" s="15">
        <v>150663817.97999999</v>
      </c>
      <c r="E272" s="15">
        <v>42228095.961498618</v>
      </c>
      <c r="F272" s="15">
        <v>10054463.897198409</v>
      </c>
      <c r="G272" s="15">
        <v>202946377.83869702</v>
      </c>
      <c r="H272" s="16">
        <v>4177.92</v>
      </c>
      <c r="I272" s="17">
        <v>162032271.36000001</v>
      </c>
      <c r="J272" s="17">
        <v>40914106.478697002</v>
      </c>
      <c r="K272" s="35">
        <v>1090039.540032251</v>
      </c>
      <c r="L272" s="15">
        <v>-7857937.7763312552</v>
      </c>
      <c r="M272" s="14">
        <v>34146208.242398001</v>
      </c>
      <c r="N272" s="36">
        <v>-9726698.7304012608</v>
      </c>
      <c r="O272" s="54">
        <f>Yhteenveto[[#This Row],[Valtionosuus ennen verotuloihin perustuvaa valtionosuuksien tasausta]]+Yhteenveto[[#This Row],[Verotuloihin perustuva valtionosuuksien tasaus]]</f>
        <v>24419509.511996739</v>
      </c>
      <c r="P272" s="56">
        <v>1657276.0717519999</v>
      </c>
      <c r="Q272" s="55">
        <v>13779401.555007026</v>
      </c>
      <c r="R272" s="55">
        <v>-217828.04099221298</v>
      </c>
    </row>
    <row r="273" spans="1:18" ht="15" x14ac:dyDescent="0.25">
      <c r="A273" s="34">
        <v>859</v>
      </c>
      <c r="B273" s="13" t="s">
        <v>281</v>
      </c>
      <c r="C273" s="15">
        <v>6603</v>
      </c>
      <c r="D273" s="15">
        <v>32616564.180000003</v>
      </c>
      <c r="E273" s="15">
        <v>7575015.4031879762</v>
      </c>
      <c r="F273" s="15">
        <v>1057450.0375834359</v>
      </c>
      <c r="G273" s="15">
        <v>41249029.620771416</v>
      </c>
      <c r="H273" s="16">
        <v>4177.92</v>
      </c>
      <c r="I273" s="17">
        <v>27586805.760000002</v>
      </c>
      <c r="J273" s="17">
        <v>13662223.860771414</v>
      </c>
      <c r="K273" s="35">
        <v>77273.40996570584</v>
      </c>
      <c r="L273" s="15">
        <v>-1009380.2644221368</v>
      </c>
      <c r="M273" s="14">
        <v>12730117.006314982</v>
      </c>
      <c r="N273" s="36">
        <v>7109241.6744608395</v>
      </c>
      <c r="O273" s="54">
        <f>Yhteenveto[[#This Row],[Valtionosuus ennen verotuloihin perustuvaa valtionosuuksien tasausta]]+Yhteenveto[[#This Row],[Verotuloihin perustuva valtionosuuksien tasaus]]</f>
        <v>19839358.680775821</v>
      </c>
      <c r="P273" s="56">
        <v>70687.403919999982</v>
      </c>
      <c r="Q273" s="55">
        <v>3014816.9548443821</v>
      </c>
      <c r="R273" s="55">
        <v>-24143.186192052173</v>
      </c>
    </row>
    <row r="274" spans="1:18" ht="15" x14ac:dyDescent="0.25">
      <c r="A274" s="34">
        <v>886</v>
      </c>
      <c r="B274" s="13" t="s">
        <v>282</v>
      </c>
      <c r="C274" s="15">
        <v>12735</v>
      </c>
      <c r="D274" s="15">
        <v>52445774.43</v>
      </c>
      <c r="E274" s="15">
        <v>15807815.101462392</v>
      </c>
      <c r="F274" s="15">
        <v>2121300.4818033036</v>
      </c>
      <c r="G274" s="15">
        <v>70374890.013265684</v>
      </c>
      <c r="H274" s="16">
        <v>4177.92</v>
      </c>
      <c r="I274" s="17">
        <v>53205811.200000003</v>
      </c>
      <c r="J274" s="17">
        <v>17169078.813265681</v>
      </c>
      <c r="K274" s="35">
        <v>285493.88067205012</v>
      </c>
      <c r="L274" s="15">
        <v>-2045282.4870980617</v>
      </c>
      <c r="M274" s="14">
        <v>15409290.206839668</v>
      </c>
      <c r="N274" s="36">
        <v>4094836.9265568629</v>
      </c>
      <c r="O274" s="54">
        <f>Yhteenveto[[#This Row],[Valtionosuus ennen verotuloihin perustuvaa valtionosuuksien tasausta]]+Yhteenveto[[#This Row],[Verotuloihin perustuva valtionosuuksien tasaus]]</f>
        <v>19504127.133396529</v>
      </c>
      <c r="P274" s="56">
        <v>33188.511440000031</v>
      </c>
      <c r="Q274" s="55">
        <v>6081619.968490201</v>
      </c>
      <c r="R274" s="55">
        <v>-61049.514364505369</v>
      </c>
    </row>
    <row r="275" spans="1:18" ht="15" x14ac:dyDescent="0.25">
      <c r="A275" s="34">
        <v>887</v>
      </c>
      <c r="B275" s="13" t="s">
        <v>283</v>
      </c>
      <c r="C275" s="15">
        <v>4644</v>
      </c>
      <c r="D275" s="15">
        <v>19903687</v>
      </c>
      <c r="E275" s="15">
        <v>7513717.8130568573</v>
      </c>
      <c r="F275" s="15">
        <v>1329884.0468841149</v>
      </c>
      <c r="G275" s="15">
        <v>28747288.859940972</v>
      </c>
      <c r="H275" s="16">
        <v>4177.92</v>
      </c>
      <c r="I275" s="17">
        <v>19402260.48</v>
      </c>
      <c r="J275" s="17">
        <v>9345028.3799409717</v>
      </c>
      <c r="K275" s="35">
        <v>138471.43066958315</v>
      </c>
      <c r="L275" s="15">
        <v>-792422.06781485025</v>
      </c>
      <c r="M275" s="14">
        <v>8691077.7427957058</v>
      </c>
      <c r="N275" s="36">
        <v>4149655.2062640395</v>
      </c>
      <c r="O275" s="54">
        <f>Yhteenveto[[#This Row],[Valtionosuus ennen verotuloihin perustuvaa valtionosuuksien tasausta]]+Yhteenveto[[#This Row],[Verotuloihin perustuva valtionosuuksien tasaus]]</f>
        <v>12840732.949059745</v>
      </c>
      <c r="P275" s="56">
        <v>290687.54512000002</v>
      </c>
      <c r="Q275" s="55">
        <v>3196710.6801078119</v>
      </c>
      <c r="R275" s="55">
        <v>-19118.512442750678</v>
      </c>
    </row>
    <row r="276" spans="1:18" ht="15" x14ac:dyDescent="0.25">
      <c r="A276" s="34">
        <v>889</v>
      </c>
      <c r="B276" s="13" t="s">
        <v>284</v>
      </c>
      <c r="C276" s="15">
        <v>2619</v>
      </c>
      <c r="D276" s="15">
        <v>11891629.42</v>
      </c>
      <c r="E276" s="15">
        <v>5439790.7273599906</v>
      </c>
      <c r="F276" s="15">
        <v>1798991.9505593181</v>
      </c>
      <c r="G276" s="15">
        <v>19130412.097919308</v>
      </c>
      <c r="H276" s="16">
        <v>4177.92</v>
      </c>
      <c r="I276" s="17">
        <v>10941972.48</v>
      </c>
      <c r="J276" s="17">
        <v>8188439.6179193072</v>
      </c>
      <c r="K276" s="35">
        <v>361705.47878521914</v>
      </c>
      <c r="L276" s="15">
        <v>-458667.43194731337</v>
      </c>
      <c r="M276" s="14">
        <v>8091477.6647572126</v>
      </c>
      <c r="N276" s="36">
        <v>2655878.4063973911</v>
      </c>
      <c r="O276" s="54">
        <f>Yhteenveto[[#This Row],[Valtionosuus ennen verotuloihin perustuvaa valtionosuuksien tasausta]]+Yhteenveto[[#This Row],[Verotuloihin perustuva valtionosuuksien tasaus]]</f>
        <v>10747356.071154604</v>
      </c>
      <c r="P276" s="56">
        <v>138060.22439999998</v>
      </c>
      <c r="Q276" s="55">
        <v>1694889.9815471838</v>
      </c>
      <c r="R276" s="55">
        <v>-11536.213560572985</v>
      </c>
    </row>
    <row r="277" spans="1:18" ht="15" x14ac:dyDescent="0.25">
      <c r="A277" s="34">
        <v>890</v>
      </c>
      <c r="B277" s="13" t="s">
        <v>285</v>
      </c>
      <c r="C277" s="15">
        <v>1219</v>
      </c>
      <c r="D277" s="15">
        <v>4976402.3600000003</v>
      </c>
      <c r="E277" s="15">
        <v>1515127.7187501593</v>
      </c>
      <c r="F277" s="15">
        <v>1393027.3661986897</v>
      </c>
      <c r="G277" s="15">
        <v>7884557.4449488493</v>
      </c>
      <c r="H277" s="16">
        <v>4177.92</v>
      </c>
      <c r="I277" s="17">
        <v>5092884.4800000004</v>
      </c>
      <c r="J277" s="17">
        <v>2791672.9649488488</v>
      </c>
      <c r="K277" s="35">
        <v>3121707.8284584624</v>
      </c>
      <c r="L277" s="15">
        <v>142948.66001320994</v>
      </c>
      <c r="M277" s="14">
        <v>6056329.4534205217</v>
      </c>
      <c r="N277" s="36">
        <v>795981.51816778968</v>
      </c>
      <c r="O277" s="54">
        <f>Yhteenveto[[#This Row],[Valtionosuus ennen verotuloihin perustuvaa valtionosuuksien tasausta]]+Yhteenveto[[#This Row],[Verotuloihin perustuva valtionosuuksien tasaus]]</f>
        <v>6852310.9715883117</v>
      </c>
      <c r="P277" s="56">
        <v>52777.272800000006</v>
      </c>
      <c r="Q277" s="55">
        <v>745028.96421491541</v>
      </c>
      <c r="R277" s="55">
        <v>-5710.8888914968738</v>
      </c>
    </row>
    <row r="278" spans="1:18" ht="15" x14ac:dyDescent="0.25">
      <c r="A278" s="34">
        <v>892</v>
      </c>
      <c r="B278" s="13" t="s">
        <v>286</v>
      </c>
      <c r="C278" s="15">
        <v>3646</v>
      </c>
      <c r="D278" s="15">
        <v>16609174.899999999</v>
      </c>
      <c r="E278" s="15">
        <v>4116013.3241499308</v>
      </c>
      <c r="F278" s="15">
        <v>753595.31514192279</v>
      </c>
      <c r="G278" s="15">
        <v>21478783.539291851</v>
      </c>
      <c r="H278" s="16">
        <v>4177.92</v>
      </c>
      <c r="I278" s="17">
        <v>15232696.32</v>
      </c>
      <c r="J278" s="17">
        <v>6246087.2192918509</v>
      </c>
      <c r="K278" s="35">
        <v>49348.309548865167</v>
      </c>
      <c r="L278" s="15">
        <v>-454254.74100261327</v>
      </c>
      <c r="M278" s="14">
        <v>5841180.7878381023</v>
      </c>
      <c r="N278" s="36">
        <v>3438966.564074609</v>
      </c>
      <c r="O278" s="54">
        <f>Yhteenveto[[#This Row],[Valtionosuus ennen verotuloihin perustuvaa valtionosuuksien tasausta]]+Yhteenveto[[#This Row],[Verotuloihin perustuva valtionosuuksien tasaus]]</f>
        <v>9280147.3519127108</v>
      </c>
      <c r="P278" s="56">
        <v>41012.635440000005</v>
      </c>
      <c r="Q278" s="55">
        <v>1837620.3279005769</v>
      </c>
      <c r="R278" s="55">
        <v>-14098.435944132369</v>
      </c>
    </row>
    <row r="279" spans="1:18" ht="15" x14ac:dyDescent="0.25">
      <c r="A279" s="34">
        <v>893</v>
      </c>
      <c r="B279" s="13" t="s">
        <v>287</v>
      </c>
      <c r="C279" s="15">
        <v>7479</v>
      </c>
      <c r="D279" s="15">
        <v>33186179.779999994</v>
      </c>
      <c r="E279" s="15">
        <v>9109495.2223161571</v>
      </c>
      <c r="F279" s="15">
        <v>4636512.559549287</v>
      </c>
      <c r="G279" s="15">
        <v>46932187.561865434</v>
      </c>
      <c r="H279" s="16">
        <v>4177.92</v>
      </c>
      <c r="I279" s="17">
        <v>31246663.68</v>
      </c>
      <c r="J279" s="17">
        <v>15685523.881865434</v>
      </c>
      <c r="K279" s="35">
        <v>324968.87769981625</v>
      </c>
      <c r="L279" s="15">
        <v>-1250901.2588358379</v>
      </c>
      <c r="M279" s="14">
        <v>14759591.500729414</v>
      </c>
      <c r="N279" s="36">
        <v>4444324.4507347364</v>
      </c>
      <c r="O279" s="54">
        <f>Yhteenveto[[#This Row],[Valtionosuus ennen verotuloihin perustuvaa valtionosuuksien tasausta]]+Yhteenveto[[#This Row],[Verotuloihin perustuva valtionosuuksien tasaus]]</f>
        <v>19203915.95146415</v>
      </c>
      <c r="P279" s="56">
        <v>-177821</v>
      </c>
      <c r="Q279" s="55">
        <v>4706792.4402779713</v>
      </c>
      <c r="R279" s="55">
        <v>-30949.164183900084</v>
      </c>
    </row>
    <row r="280" spans="1:18" ht="15" x14ac:dyDescent="0.25">
      <c r="A280" s="34">
        <v>895</v>
      </c>
      <c r="B280" s="13" t="s">
        <v>288</v>
      </c>
      <c r="C280" s="15">
        <v>15378</v>
      </c>
      <c r="D280" s="15">
        <v>60822587.120000005</v>
      </c>
      <c r="E280" s="15">
        <v>23764298.733605605</v>
      </c>
      <c r="F280" s="15">
        <v>4943502.0050439164</v>
      </c>
      <c r="G280" s="15">
        <v>89530387.858649522</v>
      </c>
      <c r="H280" s="16">
        <v>4177.92</v>
      </c>
      <c r="I280" s="17">
        <v>64248053.759999998</v>
      </c>
      <c r="J280" s="17">
        <v>25282334.098649524</v>
      </c>
      <c r="K280" s="35">
        <v>992321.26535577734</v>
      </c>
      <c r="L280" s="15">
        <v>-2755271.3428240172</v>
      </c>
      <c r="M280" s="14">
        <v>23519384.021181285</v>
      </c>
      <c r="N280" s="36">
        <v>2010959.9052175782</v>
      </c>
      <c r="O280" s="54">
        <f>Yhteenveto[[#This Row],[Valtionosuus ennen verotuloihin perustuvaa valtionosuuksien tasausta]]+Yhteenveto[[#This Row],[Verotuloihin perustuva valtionosuuksien tasaus]]</f>
        <v>25530343.926398862</v>
      </c>
      <c r="P280" s="56">
        <v>120918.28</v>
      </c>
      <c r="Q280" s="55">
        <v>8004613.8663704563</v>
      </c>
      <c r="R280" s="55">
        <v>-75541.398935136604</v>
      </c>
    </row>
    <row r="281" spans="1:18" ht="15" x14ac:dyDescent="0.25">
      <c r="A281" s="34">
        <v>905</v>
      </c>
      <c r="B281" s="13" t="s">
        <v>289</v>
      </c>
      <c r="C281" s="15">
        <v>67551</v>
      </c>
      <c r="D281" s="15">
        <v>257607333.47000003</v>
      </c>
      <c r="E281" s="15">
        <v>79751704.700267121</v>
      </c>
      <c r="F281" s="15">
        <v>28709610.738469258</v>
      </c>
      <c r="G281" s="15">
        <v>366068648.90873641</v>
      </c>
      <c r="H281" s="16">
        <v>4177.92</v>
      </c>
      <c r="I281" s="17">
        <v>282222673.92000002</v>
      </c>
      <c r="J281" s="17">
        <v>83845974.988736391</v>
      </c>
      <c r="K281" s="35">
        <v>3969581.8878775402</v>
      </c>
      <c r="L281" s="15">
        <v>-14833669.165310865</v>
      </c>
      <c r="M281" s="14">
        <v>72981887.71130307</v>
      </c>
      <c r="N281" s="36">
        <v>10043643.20588997</v>
      </c>
      <c r="O281" s="54">
        <f>Yhteenveto[[#This Row],[Valtionosuus ennen verotuloihin perustuvaa valtionosuuksien tasausta]]+Yhteenveto[[#This Row],[Verotuloihin perustuva valtionosuuksien tasaus]]</f>
        <v>83025530.91719304</v>
      </c>
      <c r="P281" s="56">
        <v>-5452171.1035679989</v>
      </c>
      <c r="Q281" s="55">
        <v>32813488.714769259</v>
      </c>
      <c r="R281" s="55">
        <v>-343505.37383962306</v>
      </c>
    </row>
    <row r="282" spans="1:18" ht="15" x14ac:dyDescent="0.25">
      <c r="A282" s="34">
        <v>908</v>
      </c>
      <c r="B282" s="13" t="s">
        <v>290</v>
      </c>
      <c r="C282" s="15">
        <v>20765</v>
      </c>
      <c r="D282" s="15">
        <v>86631176.560000002</v>
      </c>
      <c r="E282" s="15">
        <v>30258950.525222655</v>
      </c>
      <c r="F282" s="15">
        <v>4111785.1696621515</v>
      </c>
      <c r="G282" s="15">
        <v>121001912.25488481</v>
      </c>
      <c r="H282" s="16">
        <v>4177.92</v>
      </c>
      <c r="I282" s="17">
        <v>86754508.799999997</v>
      </c>
      <c r="J282" s="17">
        <v>34247403.454884812</v>
      </c>
      <c r="K282" s="35">
        <v>636978.90117249161</v>
      </c>
      <c r="L282" s="15">
        <v>-3124073.9891790384</v>
      </c>
      <c r="M282" s="14">
        <v>31760308.366878264</v>
      </c>
      <c r="N282" s="36">
        <v>3751933.3770113764</v>
      </c>
      <c r="O282" s="54">
        <f>Yhteenveto[[#This Row],[Valtionosuus ennen verotuloihin perustuvaa valtionosuuksien tasausta]]+Yhteenveto[[#This Row],[Verotuloihin perustuva valtionosuuksien tasaus]]</f>
        <v>35512241.743889637</v>
      </c>
      <c r="P282" s="56">
        <v>-286178.00455999997</v>
      </c>
      <c r="Q282" s="55">
        <v>8904072.7498969473</v>
      </c>
      <c r="R282" s="55">
        <v>-99297.929050065359</v>
      </c>
    </row>
    <row r="283" spans="1:18" ht="15" x14ac:dyDescent="0.25">
      <c r="A283" s="34">
        <v>915</v>
      </c>
      <c r="B283" s="13" t="s">
        <v>291</v>
      </c>
      <c r="C283" s="15">
        <v>20278</v>
      </c>
      <c r="D283" s="15">
        <v>82665416.219999999</v>
      </c>
      <c r="E283" s="15">
        <v>41907066.719682932</v>
      </c>
      <c r="F283" s="15">
        <v>4892138.6743798926</v>
      </c>
      <c r="G283" s="15">
        <v>129464621.61406282</v>
      </c>
      <c r="H283" s="16">
        <v>4177.92</v>
      </c>
      <c r="I283" s="17">
        <v>84719861.760000005</v>
      </c>
      <c r="J283" s="17">
        <v>44744759.854062811</v>
      </c>
      <c r="K283" s="35">
        <v>1020897.6707916642</v>
      </c>
      <c r="L283" s="15">
        <v>-3476896.7209584154</v>
      </c>
      <c r="M283" s="14">
        <v>42288760.803896055</v>
      </c>
      <c r="N283" s="36">
        <v>6174757.7172099799</v>
      </c>
      <c r="O283" s="54">
        <f>Yhteenveto[[#This Row],[Valtionosuus ennen verotuloihin perustuvaa valtionosuuksien tasausta]]+Yhteenveto[[#This Row],[Verotuloihin perustuva valtionosuuksien tasaus]]</f>
        <v>48463518.521106035</v>
      </c>
      <c r="P283" s="56">
        <v>131388.3804800002</v>
      </c>
      <c r="Q283" s="55">
        <v>10446381.351656286</v>
      </c>
      <c r="R283" s="55">
        <v>-95055.878604364189</v>
      </c>
    </row>
    <row r="284" spans="1:18" ht="15" x14ac:dyDescent="0.25">
      <c r="A284" s="34">
        <v>918</v>
      </c>
      <c r="B284" s="13" t="s">
        <v>292</v>
      </c>
      <c r="C284" s="15">
        <v>2292</v>
      </c>
      <c r="D284" s="15">
        <v>9801536.629999999</v>
      </c>
      <c r="E284" s="15">
        <v>3461307.8522228454</v>
      </c>
      <c r="F284" s="15">
        <v>551683.27323722234</v>
      </c>
      <c r="G284" s="15">
        <v>13814527.755460067</v>
      </c>
      <c r="H284" s="16">
        <v>4177.92</v>
      </c>
      <c r="I284" s="17">
        <v>9575792.6400000006</v>
      </c>
      <c r="J284" s="17">
        <v>4238735.1154600661</v>
      </c>
      <c r="K284" s="35">
        <v>54278.613736581989</v>
      </c>
      <c r="L284" s="15">
        <v>-423095.40718592121</v>
      </c>
      <c r="M284" s="14">
        <v>3869918.3220107267</v>
      </c>
      <c r="N284" s="36">
        <v>1318872.7822745503</v>
      </c>
      <c r="O284" s="54">
        <f>Yhteenveto[[#This Row],[Valtionosuus ennen verotuloihin perustuvaa valtionosuuksien tasausta]]+Yhteenveto[[#This Row],[Verotuloihin perustuva valtionosuuksien tasaus]]</f>
        <v>5188791.1042852774</v>
      </c>
      <c r="P284" s="56">
        <v>-29945.056400000001</v>
      </c>
      <c r="Q284" s="55">
        <v>1544625.4643196503</v>
      </c>
      <c r="R284" s="55">
        <v>-9869.3337803651393</v>
      </c>
    </row>
    <row r="285" spans="1:18" ht="15" x14ac:dyDescent="0.25">
      <c r="A285" s="34">
        <v>921</v>
      </c>
      <c r="B285" s="13" t="s">
        <v>293</v>
      </c>
      <c r="C285" s="15">
        <v>1972</v>
      </c>
      <c r="D285" s="15">
        <v>8911438.3200000003</v>
      </c>
      <c r="E285" s="15">
        <v>5807500.5940138577</v>
      </c>
      <c r="F285" s="15">
        <v>682219.01860493049</v>
      </c>
      <c r="G285" s="15">
        <v>15401157.932618789</v>
      </c>
      <c r="H285" s="16">
        <v>4177.92</v>
      </c>
      <c r="I285" s="17">
        <v>8238858.2400000002</v>
      </c>
      <c r="J285" s="17">
        <v>7162299.6926187892</v>
      </c>
      <c r="K285" s="35">
        <v>455267.57299847301</v>
      </c>
      <c r="L285" s="15">
        <v>-204971.46844765922</v>
      </c>
      <c r="M285" s="14">
        <v>7412595.7971696034</v>
      </c>
      <c r="N285" s="36">
        <v>2184751.2279719068</v>
      </c>
      <c r="O285" s="54">
        <f>Yhteenveto[[#This Row],[Valtionosuus ennen verotuloihin perustuvaa valtionosuuksien tasausta]]+Yhteenveto[[#This Row],[Verotuloihin perustuva valtionosuuksien tasaus]]</f>
        <v>9597347.0251415111</v>
      </c>
      <c r="P285" s="56">
        <v>198633.16984000002</v>
      </c>
      <c r="Q285" s="55">
        <v>1529226.669758297</v>
      </c>
      <c r="R285" s="55">
        <v>-7032.136594922732</v>
      </c>
    </row>
    <row r="286" spans="1:18" ht="15" x14ac:dyDescent="0.25">
      <c r="A286" s="34">
        <v>922</v>
      </c>
      <c r="B286" s="13" t="s">
        <v>294</v>
      </c>
      <c r="C286" s="15">
        <v>4367</v>
      </c>
      <c r="D286" s="15">
        <v>18431147.719999999</v>
      </c>
      <c r="E286" s="15">
        <v>4398387.4509399543</v>
      </c>
      <c r="F286" s="15">
        <v>756483.32008799445</v>
      </c>
      <c r="G286" s="15">
        <v>23586018.491027948</v>
      </c>
      <c r="H286" s="16">
        <v>4177.92</v>
      </c>
      <c r="I286" s="17">
        <v>18244976.640000001</v>
      </c>
      <c r="J286" s="17">
        <v>5341041.8510279469</v>
      </c>
      <c r="K286" s="35">
        <v>15576.534889375842</v>
      </c>
      <c r="L286" s="15">
        <v>-682623.5694125127</v>
      </c>
      <c r="M286" s="14">
        <v>4673994.81650481</v>
      </c>
      <c r="N286" s="36">
        <v>2021364.6819432385</v>
      </c>
      <c r="O286" s="54">
        <f>Yhteenveto[[#This Row],[Valtionosuus ennen verotuloihin perustuvaa valtionosuuksien tasausta]]+Yhteenveto[[#This Row],[Verotuloihin perustuva valtionosuuksien tasaus]]</f>
        <v>6695359.4984480487</v>
      </c>
      <c r="P286" s="56">
        <v>13532.88938399998</v>
      </c>
      <c r="Q286" s="55">
        <v>2190461.5508587812</v>
      </c>
      <c r="R286" s="55">
        <v>-20198.958632872924</v>
      </c>
    </row>
    <row r="287" spans="1:18" ht="15" x14ac:dyDescent="0.25">
      <c r="A287" s="34">
        <v>924</v>
      </c>
      <c r="B287" s="13" t="s">
        <v>295</v>
      </c>
      <c r="C287" s="15">
        <v>3065</v>
      </c>
      <c r="D287" s="15">
        <v>13497894.889999999</v>
      </c>
      <c r="E287" s="15">
        <v>5311787.9104597345</v>
      </c>
      <c r="F287" s="15">
        <v>821829.57404638641</v>
      </c>
      <c r="G287" s="15">
        <v>19631512.374506123</v>
      </c>
      <c r="H287" s="16">
        <v>4177.92</v>
      </c>
      <c r="I287" s="17">
        <v>12805324.800000001</v>
      </c>
      <c r="J287" s="17">
        <v>6826187.5745061226</v>
      </c>
      <c r="K287" s="35">
        <v>290737.44146083074</v>
      </c>
      <c r="L287" s="15">
        <v>-395794.81449650688</v>
      </c>
      <c r="M287" s="14">
        <v>6721130.2014704468</v>
      </c>
      <c r="N287" s="36">
        <v>2888936.791552911</v>
      </c>
      <c r="O287" s="54">
        <f>Yhteenveto[[#This Row],[Valtionosuus ennen verotuloihin perustuvaa valtionosuuksien tasausta]]+Yhteenveto[[#This Row],[Verotuloihin perustuva valtionosuuksien tasaus]]</f>
        <v>9610066.9930233583</v>
      </c>
      <c r="P287" s="56">
        <v>27455.56240000001</v>
      </c>
      <c r="Q287" s="55">
        <v>2204029.0471278843</v>
      </c>
      <c r="R287" s="55">
        <v>-12278.047262191107</v>
      </c>
    </row>
    <row r="288" spans="1:18" ht="15" x14ac:dyDescent="0.25">
      <c r="A288" s="34">
        <v>925</v>
      </c>
      <c r="B288" s="13" t="s">
        <v>296</v>
      </c>
      <c r="C288" s="15">
        <v>3522</v>
      </c>
      <c r="D288" s="15">
        <v>14403743.17</v>
      </c>
      <c r="E288" s="15">
        <v>6788806.597481071</v>
      </c>
      <c r="F288" s="15">
        <v>1457353.3745955229</v>
      </c>
      <c r="G288" s="15">
        <v>22649903.142076593</v>
      </c>
      <c r="H288" s="16">
        <v>4177.92</v>
      </c>
      <c r="I288" s="17">
        <v>14714634.24</v>
      </c>
      <c r="J288" s="17">
        <v>7935268.9020765927</v>
      </c>
      <c r="K288" s="35">
        <v>423257.19447518862</v>
      </c>
      <c r="L288" s="15">
        <v>-436604.2203990281</v>
      </c>
      <c r="M288" s="14">
        <v>7921921.8761527538</v>
      </c>
      <c r="N288" s="36">
        <v>691980.36127252609</v>
      </c>
      <c r="O288" s="54">
        <f>Yhteenveto[[#This Row],[Valtionosuus ennen verotuloihin perustuvaa valtionosuuksien tasausta]]+Yhteenveto[[#This Row],[Verotuloihin perustuva valtionosuuksien tasaus]]</f>
        <v>8613902.2374252807</v>
      </c>
      <c r="P288" s="56">
        <v>21950.224239999952</v>
      </c>
      <c r="Q288" s="55">
        <v>2472516.3759727962</v>
      </c>
      <c r="R288" s="55">
        <v>-14240.636592837622</v>
      </c>
    </row>
    <row r="289" spans="1:18" ht="15" x14ac:dyDescent="0.25">
      <c r="A289" s="34">
        <v>927</v>
      </c>
      <c r="B289" s="13" t="s">
        <v>297</v>
      </c>
      <c r="C289" s="15">
        <v>29160</v>
      </c>
      <c r="D289" s="15">
        <v>114333475.82999998</v>
      </c>
      <c r="E289" s="15">
        <v>31315490.493550062</v>
      </c>
      <c r="F289" s="15">
        <v>7837149.8191697821</v>
      </c>
      <c r="G289" s="15">
        <v>153486116.14271984</v>
      </c>
      <c r="H289" s="16">
        <v>4177.92</v>
      </c>
      <c r="I289" s="17">
        <v>121828147.2</v>
      </c>
      <c r="J289" s="17">
        <v>31657968.942719832</v>
      </c>
      <c r="K289" s="35">
        <v>467535.27621583035</v>
      </c>
      <c r="L289" s="15">
        <v>-5742907.3896681434</v>
      </c>
      <c r="M289" s="14">
        <v>26382596.829267517</v>
      </c>
      <c r="N289" s="36">
        <v>-815846.56248026923</v>
      </c>
      <c r="O289" s="54">
        <f>Yhteenveto[[#This Row],[Valtionosuus ennen verotuloihin perustuvaa valtionosuuksien tasausta]]+Yhteenveto[[#This Row],[Verotuloihin perustuva valtionosuuksien tasaus]]</f>
        <v>25566750.266787246</v>
      </c>
      <c r="P289" s="56">
        <v>146481.82696000009</v>
      </c>
      <c r="Q289" s="55">
        <v>12149165.536809098</v>
      </c>
      <c r="R289" s="55">
        <v>-152850.70251539635</v>
      </c>
    </row>
    <row r="290" spans="1:18" ht="15" x14ac:dyDescent="0.25">
      <c r="A290" s="34">
        <v>931</v>
      </c>
      <c r="B290" s="13" t="s">
        <v>298</v>
      </c>
      <c r="C290" s="15">
        <v>6097</v>
      </c>
      <c r="D290" s="15">
        <v>26772850.639999997</v>
      </c>
      <c r="E290" s="15">
        <v>13401497.27614389</v>
      </c>
      <c r="F290" s="15">
        <v>2059503.659121912</v>
      </c>
      <c r="G290" s="15">
        <v>42233851.575265795</v>
      </c>
      <c r="H290" s="16">
        <v>4177.92</v>
      </c>
      <c r="I290" s="17">
        <v>25472778.240000002</v>
      </c>
      <c r="J290" s="17">
        <v>16761073.335265793</v>
      </c>
      <c r="K290" s="35">
        <v>2585596.8860810539</v>
      </c>
      <c r="L290" s="15">
        <v>-1054822.1332509255</v>
      </c>
      <c r="M290" s="14">
        <v>18291848.088095922</v>
      </c>
      <c r="N290" s="36">
        <v>4841692.6563070919</v>
      </c>
      <c r="O290" s="54">
        <f>Yhteenveto[[#This Row],[Valtionosuus ennen verotuloihin perustuvaa valtionosuuksien tasausta]]+Yhteenveto[[#This Row],[Verotuloihin perustuva valtionosuuksien tasaus]]</f>
        <v>23133540.744403012</v>
      </c>
      <c r="P290" s="56">
        <v>-82366.687200000015</v>
      </c>
      <c r="Q290" s="55">
        <v>4152459.1158730299</v>
      </c>
      <c r="R290" s="55">
        <v>-23566.930577440817</v>
      </c>
    </row>
    <row r="291" spans="1:18" ht="15" x14ac:dyDescent="0.25">
      <c r="A291" s="34">
        <v>934</v>
      </c>
      <c r="B291" s="13" t="s">
        <v>299</v>
      </c>
      <c r="C291" s="15">
        <v>2784</v>
      </c>
      <c r="D291" s="15">
        <v>11999341.469999999</v>
      </c>
      <c r="E291" s="15">
        <v>5265489.2969888365</v>
      </c>
      <c r="F291" s="15">
        <v>532815.685004103</v>
      </c>
      <c r="G291" s="15">
        <v>17797646.45199294</v>
      </c>
      <c r="H291" s="16">
        <v>4177.92</v>
      </c>
      <c r="I291" s="17">
        <v>11631329.279999999</v>
      </c>
      <c r="J291" s="17">
        <v>6166317.1719929408</v>
      </c>
      <c r="K291" s="35">
        <v>93859.361725758747</v>
      </c>
      <c r="L291" s="15">
        <v>-391269.12299694598</v>
      </c>
      <c r="M291" s="14">
        <v>5868907.4107217537</v>
      </c>
      <c r="N291" s="36">
        <v>2292612.7831851183</v>
      </c>
      <c r="O291" s="54">
        <f>Yhteenveto[[#This Row],[Valtionosuus ennen verotuloihin perustuvaa valtionosuuksien tasausta]]+Yhteenveto[[#This Row],[Verotuloihin perustuva valtionosuuksien tasaus]]</f>
        <v>8161520.1939068716</v>
      </c>
      <c r="P291" s="56">
        <v>-2896988.603600001</v>
      </c>
      <c r="Q291" s="55">
        <v>1747939.42253213</v>
      </c>
      <c r="R291" s="55">
        <v>-11753.626767329064</v>
      </c>
    </row>
    <row r="292" spans="1:18" ht="15" x14ac:dyDescent="0.25">
      <c r="A292" s="34">
        <v>935</v>
      </c>
      <c r="B292" s="13" t="s">
        <v>300</v>
      </c>
      <c r="C292" s="15">
        <v>3087</v>
      </c>
      <c r="D292" s="15">
        <v>12496189.16</v>
      </c>
      <c r="E292" s="15">
        <v>5575250.0462117046</v>
      </c>
      <c r="F292" s="15">
        <v>1177189.1544866627</v>
      </c>
      <c r="G292" s="15">
        <v>19248628.360698368</v>
      </c>
      <c r="H292" s="16">
        <v>4177.92</v>
      </c>
      <c r="I292" s="17">
        <v>12897239.040000001</v>
      </c>
      <c r="J292" s="17">
        <v>6351389.3206983674</v>
      </c>
      <c r="K292" s="35">
        <v>124148.94353372617</v>
      </c>
      <c r="L292" s="15">
        <v>-511849.99043487059</v>
      </c>
      <c r="M292" s="14">
        <v>5963688.2737972233</v>
      </c>
      <c r="N292" s="36">
        <v>2242402.6008087518</v>
      </c>
      <c r="O292" s="54">
        <f>Yhteenveto[[#This Row],[Valtionosuus ennen verotuloihin perustuvaa valtionosuuksien tasausta]]+Yhteenveto[[#This Row],[Verotuloihin perustuva valtionosuuksien tasaus]]</f>
        <v>8206090.8746059751</v>
      </c>
      <c r="P292" s="56">
        <v>1403292.2036000006</v>
      </c>
      <c r="Q292" s="55">
        <v>1941787.6759692261</v>
      </c>
      <c r="R292" s="55">
        <v>-12537.67013299632</v>
      </c>
    </row>
    <row r="293" spans="1:18" ht="15" x14ac:dyDescent="0.25">
      <c r="A293" s="34">
        <v>936</v>
      </c>
      <c r="B293" s="13" t="s">
        <v>301</v>
      </c>
      <c r="C293" s="15">
        <v>6510</v>
      </c>
      <c r="D293" s="15">
        <v>29508432.260000005</v>
      </c>
      <c r="E293" s="15">
        <v>13899759.912504144</v>
      </c>
      <c r="F293" s="15">
        <v>2021622.0581205245</v>
      </c>
      <c r="G293" s="15">
        <v>45429814.230624676</v>
      </c>
      <c r="H293" s="16">
        <v>4177.92</v>
      </c>
      <c r="I293" s="17">
        <v>27198259.199999999</v>
      </c>
      <c r="J293" s="17">
        <v>18231555.030624676</v>
      </c>
      <c r="K293" s="35">
        <v>1129548.9718842972</v>
      </c>
      <c r="L293" s="15">
        <v>-1234081.296707673</v>
      </c>
      <c r="M293" s="14">
        <v>18127022.705801301</v>
      </c>
      <c r="N293" s="36">
        <v>4789101.6950566377</v>
      </c>
      <c r="O293" s="54">
        <f>Yhteenveto[[#This Row],[Valtionosuus ennen verotuloihin perustuvaa valtionosuuksien tasausta]]+Yhteenveto[[#This Row],[Verotuloihin perustuva valtionosuuksien tasaus]]</f>
        <v>22916124.40085794</v>
      </c>
      <c r="P293" s="56">
        <v>103989.7208</v>
      </c>
      <c r="Q293" s="55">
        <v>4405185.0592652569</v>
      </c>
      <c r="R293" s="55">
        <v>-26043.813226279639</v>
      </c>
    </row>
    <row r="294" spans="1:18" ht="15" x14ac:dyDescent="0.25">
      <c r="A294" s="34">
        <v>946</v>
      </c>
      <c r="B294" s="13" t="s">
        <v>302</v>
      </c>
      <c r="C294" s="15">
        <v>6388</v>
      </c>
      <c r="D294" s="15">
        <v>28652448.060000002</v>
      </c>
      <c r="E294" s="15">
        <v>7830956.0338701252</v>
      </c>
      <c r="F294" s="15">
        <v>3844927.1769333631</v>
      </c>
      <c r="G294" s="15">
        <v>40328331.270803489</v>
      </c>
      <c r="H294" s="16">
        <v>4177.92</v>
      </c>
      <c r="I294" s="17">
        <v>26688552.960000001</v>
      </c>
      <c r="J294" s="17">
        <v>13639778.310803488</v>
      </c>
      <c r="K294" s="35">
        <v>210296.84824263002</v>
      </c>
      <c r="L294" s="15">
        <v>-620585.32106662448</v>
      </c>
      <c r="M294" s="14">
        <v>13229489.837979492</v>
      </c>
      <c r="N294" s="36">
        <v>3902946.5020240867</v>
      </c>
      <c r="O294" s="54">
        <f>Yhteenveto[[#This Row],[Valtionosuus ennen verotuloihin perustuvaa valtionosuuksien tasausta]]+Yhteenveto[[#This Row],[Verotuloihin perustuva valtionosuuksien tasaus]]</f>
        <v>17132436.34000358</v>
      </c>
      <c r="P294" s="56">
        <v>-89764.040800000046</v>
      </c>
      <c r="Q294" s="55">
        <v>4189834.0049542063</v>
      </c>
      <c r="R294" s="55">
        <v>-27013.082265096516</v>
      </c>
    </row>
    <row r="295" spans="1:18" ht="15" x14ac:dyDescent="0.25">
      <c r="A295" s="34">
        <v>976</v>
      </c>
      <c r="B295" s="13" t="s">
        <v>303</v>
      </c>
      <c r="C295" s="15">
        <v>3890</v>
      </c>
      <c r="D295" s="15">
        <v>17197334.780000001</v>
      </c>
      <c r="E295" s="15">
        <v>7773655.8174824258</v>
      </c>
      <c r="F295" s="15">
        <v>2510050.0994845005</v>
      </c>
      <c r="G295" s="15">
        <v>27481040.696966927</v>
      </c>
      <c r="H295" s="16">
        <v>4177.92</v>
      </c>
      <c r="I295" s="17">
        <v>16252108.800000001</v>
      </c>
      <c r="J295" s="17">
        <v>11228931.896966927</v>
      </c>
      <c r="K295" s="35">
        <v>4390454.1923705004</v>
      </c>
      <c r="L295" s="15">
        <v>-752072.74983276124</v>
      </c>
      <c r="M295" s="14">
        <v>14867313.339504667</v>
      </c>
      <c r="N295" s="36">
        <v>3271615.0826620064</v>
      </c>
      <c r="O295" s="54">
        <f>Yhteenveto[[#This Row],[Valtionosuus ennen verotuloihin perustuvaa valtionosuuksien tasausta]]+Yhteenveto[[#This Row],[Verotuloihin perustuva valtionosuuksien tasaus]]</f>
        <v>18138928.422166672</v>
      </c>
      <c r="P295" s="56">
        <v>-38551.592800000013</v>
      </c>
      <c r="Q295" s="55">
        <v>2559983.366789307</v>
      </c>
      <c r="R295" s="55">
        <v>-15115.200037269642</v>
      </c>
    </row>
    <row r="296" spans="1:18" ht="15" x14ac:dyDescent="0.25">
      <c r="A296" s="34">
        <v>977</v>
      </c>
      <c r="B296" s="13" t="s">
        <v>304</v>
      </c>
      <c r="C296" s="15">
        <v>15304</v>
      </c>
      <c r="D296" s="15">
        <v>66314072.149999999</v>
      </c>
      <c r="E296" s="15">
        <v>25953018.531431288</v>
      </c>
      <c r="F296" s="15">
        <v>2628811.6475748979</v>
      </c>
      <c r="G296" s="15">
        <v>94895902.329006195</v>
      </c>
      <c r="H296" s="16">
        <v>4177.92</v>
      </c>
      <c r="I296" s="17">
        <v>63938887.68</v>
      </c>
      <c r="J296" s="17">
        <v>30957014.649006195</v>
      </c>
      <c r="K296" s="35">
        <v>718791.91312266141</v>
      </c>
      <c r="L296" s="15">
        <v>-2589450.317484078</v>
      </c>
      <c r="M296" s="14">
        <v>29086356.24464478</v>
      </c>
      <c r="N296" s="36">
        <v>11893250.89794993</v>
      </c>
      <c r="O296" s="54">
        <f>Yhteenveto[[#This Row],[Valtionosuus ennen verotuloihin perustuvaa valtionosuuksien tasausta]]+Yhteenveto[[#This Row],[Verotuloihin perustuva valtionosuuksien tasaus]]</f>
        <v>40979607.14259471</v>
      </c>
      <c r="P296" s="56">
        <v>229645.15224000011</v>
      </c>
      <c r="Q296" s="55">
        <v>7528733.1533979382</v>
      </c>
      <c r="R296" s="55">
        <v>-66905.452289249937</v>
      </c>
    </row>
    <row r="297" spans="1:18" ht="15" x14ac:dyDescent="0.25">
      <c r="A297" s="34">
        <v>980</v>
      </c>
      <c r="B297" s="13" t="s">
        <v>305</v>
      </c>
      <c r="C297" s="15">
        <v>33352</v>
      </c>
      <c r="D297" s="15">
        <v>138280122.05000001</v>
      </c>
      <c r="E297" s="15">
        <v>35083310.645656958</v>
      </c>
      <c r="F297" s="15">
        <v>5800953.0071520582</v>
      </c>
      <c r="G297" s="15">
        <v>179164385.70280901</v>
      </c>
      <c r="H297" s="16">
        <v>4177.92</v>
      </c>
      <c r="I297" s="17">
        <v>139341987.84</v>
      </c>
      <c r="J297" s="17">
        <v>39822397.862809002</v>
      </c>
      <c r="K297" s="35">
        <v>598150.18113418343</v>
      </c>
      <c r="L297" s="15">
        <v>-6291439.8637169432</v>
      </c>
      <c r="M297" s="14">
        <v>34129108.180226244</v>
      </c>
      <c r="N297" s="36">
        <v>6987523.3827024363</v>
      </c>
      <c r="O297" s="54">
        <f>Yhteenveto[[#This Row],[Valtionosuus ennen verotuloihin perustuvaa valtionosuuksien tasausta]]+Yhteenveto[[#This Row],[Verotuloihin perustuva valtionosuuksien tasaus]]</f>
        <v>41116631.562928677</v>
      </c>
      <c r="P297" s="56">
        <v>-871153.61440800026</v>
      </c>
      <c r="Q297" s="55">
        <v>13345158.100080203</v>
      </c>
      <c r="R297" s="55">
        <v>-155317.9455308482</v>
      </c>
    </row>
    <row r="298" spans="1:18" ht="15" x14ac:dyDescent="0.25">
      <c r="A298" s="34">
        <v>981</v>
      </c>
      <c r="B298" s="13" t="s">
        <v>306</v>
      </c>
      <c r="C298" s="15">
        <v>2314</v>
      </c>
      <c r="D298" s="15">
        <v>9155979.7699999996</v>
      </c>
      <c r="E298" s="15">
        <v>3067479.0064728493</v>
      </c>
      <c r="F298" s="15">
        <v>477537.79626436392</v>
      </c>
      <c r="G298" s="15">
        <v>12700996.572737211</v>
      </c>
      <c r="H298" s="16">
        <v>4177.92</v>
      </c>
      <c r="I298" s="17">
        <v>9667706.8800000008</v>
      </c>
      <c r="J298" s="17">
        <v>3033289.6927372105</v>
      </c>
      <c r="K298" s="35">
        <v>37912.8460624543</v>
      </c>
      <c r="L298" s="15">
        <v>-318310.07773524441</v>
      </c>
      <c r="M298" s="14">
        <v>2752892.4610644206</v>
      </c>
      <c r="N298" s="36">
        <v>1659608.7660749669</v>
      </c>
      <c r="O298" s="54">
        <f>Yhteenveto[[#This Row],[Valtionosuus ennen verotuloihin perustuvaa valtionosuuksien tasausta]]+Yhteenveto[[#This Row],[Verotuloihin perustuva valtionosuuksien tasaus]]</f>
        <v>4412501.2271393873</v>
      </c>
      <c r="P298" s="56">
        <v>-62592.992000000013</v>
      </c>
      <c r="Q298" s="55">
        <v>1537867.6823445468</v>
      </c>
      <c r="R298" s="55">
        <v>-9383.3796235625523</v>
      </c>
    </row>
    <row r="299" spans="1:18" ht="15" x14ac:dyDescent="0.25">
      <c r="A299" s="34">
        <v>989</v>
      </c>
      <c r="B299" s="13" t="s">
        <v>307</v>
      </c>
      <c r="C299" s="15">
        <v>5522</v>
      </c>
      <c r="D299" s="15">
        <v>23076422.23</v>
      </c>
      <c r="E299" s="15">
        <v>11027765.608997233</v>
      </c>
      <c r="F299" s="15">
        <v>1374989.6163328066</v>
      </c>
      <c r="G299" s="15">
        <v>35479177.455330037</v>
      </c>
      <c r="H299" s="16">
        <v>4177.92</v>
      </c>
      <c r="I299" s="17">
        <v>23070474.240000002</v>
      </c>
      <c r="J299" s="17">
        <v>12408703.215330034</v>
      </c>
      <c r="K299" s="35">
        <v>628162.87263464462</v>
      </c>
      <c r="L299" s="15">
        <v>-703805.31310499704</v>
      </c>
      <c r="M299" s="14">
        <v>12333060.774859684</v>
      </c>
      <c r="N299" s="36">
        <v>4301024.0719380612</v>
      </c>
      <c r="O299" s="54">
        <f>Yhteenveto[[#This Row],[Valtionosuus ennen verotuloihin perustuvaa valtionosuuksien tasausta]]+Yhteenveto[[#This Row],[Verotuloihin perustuva valtionosuuksien tasaus]]</f>
        <v>16634084.846797746</v>
      </c>
      <c r="P299" s="56">
        <v>71882.361039999989</v>
      </c>
      <c r="Q299" s="55">
        <v>3610487.8920152215</v>
      </c>
      <c r="R299" s="55">
        <v>-23741.284964303537</v>
      </c>
    </row>
    <row r="300" spans="1:18" ht="15" x14ac:dyDescent="0.25">
      <c r="A300" s="34">
        <v>992</v>
      </c>
      <c r="B300" s="13" t="s">
        <v>308</v>
      </c>
      <c r="C300" s="15">
        <v>18577</v>
      </c>
      <c r="D300" s="15">
        <v>76768439.549999997</v>
      </c>
      <c r="E300" s="15">
        <v>34854118.229483679</v>
      </c>
      <c r="F300" s="15">
        <v>4392393.6794103235</v>
      </c>
      <c r="G300" s="15">
        <v>116014951.458894</v>
      </c>
      <c r="H300" s="16">
        <v>4177.92</v>
      </c>
      <c r="I300" s="17">
        <v>77613219.840000004</v>
      </c>
      <c r="J300" s="17">
        <v>38401731.618893996</v>
      </c>
      <c r="K300" s="35">
        <v>836344.568377377</v>
      </c>
      <c r="L300" s="15">
        <v>-2890126.2823200356</v>
      </c>
      <c r="M300" s="14">
        <v>36347949.904951334</v>
      </c>
      <c r="N300" s="36">
        <v>7550160.2235780675</v>
      </c>
      <c r="O300" s="54">
        <f>Yhteenveto[[#This Row],[Valtionosuus ennen verotuloihin perustuvaa valtionosuuksien tasausta]]+Yhteenveto[[#This Row],[Verotuloihin perustuva valtionosuuksien tasaus]]</f>
        <v>43898110.1285294</v>
      </c>
      <c r="P300" s="56">
        <v>-176313.07791999995</v>
      </c>
      <c r="Q300" s="55">
        <v>9345662.4150320552</v>
      </c>
      <c r="R300" s="55">
        <v>-86174.888975835027</v>
      </c>
    </row>
    <row r="301" spans="1:18" ht="15" x14ac:dyDescent="0.25">
      <c r="A301" s="68">
        <v>90000231</v>
      </c>
      <c r="B301" s="69" t="s">
        <v>317</v>
      </c>
      <c r="C301" s="70"/>
      <c r="D301" s="70"/>
      <c r="E301" s="70"/>
      <c r="F301" s="70"/>
      <c r="G301" s="71"/>
      <c r="H301" s="72"/>
      <c r="I301" s="73"/>
      <c r="J301" s="73"/>
      <c r="K301" s="71"/>
      <c r="L301" s="71"/>
      <c r="M301" s="74"/>
      <c r="N301" s="75"/>
      <c r="O301" s="76"/>
      <c r="P301" s="77">
        <v>1824905.1971214397</v>
      </c>
      <c r="Q301" s="78"/>
      <c r="R301" s="79"/>
    </row>
    <row r="302" spans="1:18" ht="15" x14ac:dyDescent="0.25">
      <c r="A302" s="68">
        <v>90000281</v>
      </c>
      <c r="B302" s="69" t="s">
        <v>318</v>
      </c>
      <c r="C302" s="70"/>
      <c r="D302" s="70"/>
      <c r="E302" s="70"/>
      <c r="F302" s="70"/>
      <c r="G302" s="71"/>
      <c r="H302" s="72"/>
      <c r="I302" s="73"/>
      <c r="J302" s="73"/>
      <c r="K302" s="71"/>
      <c r="L302" s="71"/>
      <c r="M302" s="74"/>
      <c r="N302" s="75"/>
      <c r="O302" s="76"/>
      <c r="P302" s="77">
        <v>2149641.1789666247</v>
      </c>
      <c r="Q302" s="78"/>
      <c r="R302" s="79"/>
    </row>
    <row r="303" spans="1:18" ht="15" x14ac:dyDescent="0.25">
      <c r="A303" s="68">
        <v>90000381</v>
      </c>
      <c r="B303" s="69" t="s">
        <v>319</v>
      </c>
      <c r="C303" s="70"/>
      <c r="D303" s="70"/>
      <c r="E303" s="70"/>
      <c r="F303" s="70"/>
      <c r="G303" s="71"/>
      <c r="H303" s="72"/>
      <c r="I303" s="73"/>
      <c r="J303" s="73"/>
      <c r="K303" s="71"/>
      <c r="L303" s="71"/>
      <c r="M303" s="74"/>
      <c r="N303" s="75"/>
      <c r="O303" s="76"/>
      <c r="P303" s="77">
        <v>1009595.8409930401</v>
      </c>
      <c r="Q303" s="78"/>
      <c r="R303" s="79"/>
    </row>
    <row r="304" spans="1:18" ht="15" x14ac:dyDescent="0.25">
      <c r="A304" s="68">
        <v>90000691</v>
      </c>
      <c r="B304" s="69" t="s">
        <v>320</v>
      </c>
      <c r="C304" s="70"/>
      <c r="D304" s="70"/>
      <c r="E304" s="70"/>
      <c r="F304" s="70"/>
      <c r="G304" s="71"/>
      <c r="H304" s="72"/>
      <c r="I304" s="73"/>
      <c r="J304" s="73"/>
      <c r="K304" s="71"/>
      <c r="L304" s="71"/>
      <c r="M304" s="74"/>
      <c r="N304" s="75"/>
      <c r="O304" s="76"/>
      <c r="P304" s="77">
        <v>2046946.8941096002</v>
      </c>
      <c r="Q304" s="78"/>
      <c r="R304" s="79"/>
    </row>
    <row r="305" spans="1:18" ht="15" x14ac:dyDescent="0.25">
      <c r="A305" s="68">
        <v>90000851</v>
      </c>
      <c r="B305" s="69" t="s">
        <v>321</v>
      </c>
      <c r="C305" s="70"/>
      <c r="D305" s="70"/>
      <c r="E305" s="70"/>
      <c r="F305" s="70"/>
      <c r="G305" s="71"/>
      <c r="H305" s="72"/>
      <c r="I305" s="73"/>
      <c r="J305" s="73"/>
      <c r="K305" s="71"/>
      <c r="L305" s="71"/>
      <c r="M305" s="74"/>
      <c r="N305" s="75"/>
      <c r="O305" s="76"/>
      <c r="P305" s="77">
        <v>4529593.0264933081</v>
      </c>
      <c r="Q305" s="78"/>
      <c r="R305" s="79"/>
    </row>
    <row r="306" spans="1:18" ht="15" x14ac:dyDescent="0.25">
      <c r="A306" s="68">
        <v>90000901</v>
      </c>
      <c r="B306" s="69" t="s">
        <v>322</v>
      </c>
      <c r="C306" s="70"/>
      <c r="D306" s="70"/>
      <c r="E306" s="70"/>
      <c r="F306" s="70"/>
      <c r="G306" s="71"/>
      <c r="H306" s="72"/>
      <c r="I306" s="73"/>
      <c r="J306" s="73"/>
      <c r="K306" s="71"/>
      <c r="L306" s="71"/>
      <c r="M306" s="74"/>
      <c r="N306" s="75"/>
      <c r="O306" s="76"/>
      <c r="P306" s="77">
        <v>3803851.8215284166</v>
      </c>
      <c r="Q306" s="78"/>
      <c r="R306" s="79"/>
    </row>
    <row r="307" spans="1:18" ht="15" x14ac:dyDescent="0.25">
      <c r="A307" s="68">
        <v>90001171</v>
      </c>
      <c r="B307" s="69" t="s">
        <v>323</v>
      </c>
      <c r="C307" s="70"/>
      <c r="D307" s="70"/>
      <c r="E307" s="70"/>
      <c r="F307" s="70"/>
      <c r="G307" s="71"/>
      <c r="H307" s="72"/>
      <c r="I307" s="73"/>
      <c r="J307" s="73"/>
      <c r="K307" s="71"/>
      <c r="L307" s="71"/>
      <c r="M307" s="74"/>
      <c r="N307" s="75"/>
      <c r="O307" s="76"/>
      <c r="P307" s="77">
        <v>1257033.5570742209</v>
      </c>
      <c r="Q307" s="78"/>
      <c r="R307" s="79"/>
    </row>
    <row r="308" spans="1:18" ht="15" x14ac:dyDescent="0.25">
      <c r="A308" s="68">
        <v>90001361</v>
      </c>
      <c r="B308" s="69" t="s">
        <v>324</v>
      </c>
      <c r="C308" s="70"/>
      <c r="D308" s="70"/>
      <c r="E308" s="70"/>
      <c r="F308" s="70"/>
      <c r="G308" s="71"/>
      <c r="H308" s="72"/>
      <c r="I308" s="73"/>
      <c r="J308" s="73"/>
      <c r="K308" s="71"/>
      <c r="L308" s="71"/>
      <c r="M308" s="74"/>
      <c r="N308" s="75"/>
      <c r="O308" s="76"/>
      <c r="P308" s="77">
        <v>2675602.4487073282</v>
      </c>
      <c r="Q308" s="78"/>
      <c r="R308" s="79"/>
    </row>
    <row r="309" spans="1:18" ht="15" x14ac:dyDescent="0.25">
      <c r="A309" s="68">
        <v>90001481</v>
      </c>
      <c r="B309" s="69" t="s">
        <v>325</v>
      </c>
      <c r="C309" s="70"/>
      <c r="D309" s="70"/>
      <c r="E309" s="70"/>
      <c r="F309" s="70"/>
      <c r="G309" s="71"/>
      <c r="H309" s="72"/>
      <c r="I309" s="73"/>
      <c r="J309" s="73"/>
      <c r="K309" s="71"/>
      <c r="L309" s="71"/>
      <c r="M309" s="74"/>
      <c r="N309" s="75"/>
      <c r="O309" s="76"/>
      <c r="P309" s="77">
        <v>6441984.733868992</v>
      </c>
      <c r="Q309" s="78"/>
      <c r="R309" s="79"/>
    </row>
    <row r="310" spans="1:18" ht="15" x14ac:dyDescent="0.25">
      <c r="A310" s="68">
        <v>90001791</v>
      </c>
      <c r="B310" s="69" t="s">
        <v>326</v>
      </c>
      <c r="C310" s="70"/>
      <c r="D310" s="70"/>
      <c r="E310" s="70"/>
      <c r="F310" s="70"/>
      <c r="G310" s="71"/>
      <c r="H310" s="72"/>
      <c r="I310" s="73"/>
      <c r="J310" s="73"/>
      <c r="K310" s="71"/>
      <c r="L310" s="71"/>
      <c r="M310" s="74"/>
      <c r="N310" s="75"/>
      <c r="O310" s="76"/>
      <c r="P310" s="77">
        <v>5273490.3034688011</v>
      </c>
      <c r="Q310" s="78"/>
      <c r="R310" s="79"/>
    </row>
    <row r="311" spans="1:18" ht="15" x14ac:dyDescent="0.25">
      <c r="A311" s="68">
        <v>90001801</v>
      </c>
      <c r="B311" s="69" t="s">
        <v>327</v>
      </c>
      <c r="C311" s="70"/>
      <c r="D311" s="70"/>
      <c r="E311" s="70"/>
      <c r="F311" s="70"/>
      <c r="G311" s="71"/>
      <c r="H311" s="72"/>
      <c r="I311" s="73"/>
      <c r="J311" s="73"/>
      <c r="K311" s="71"/>
      <c r="L311" s="71"/>
      <c r="M311" s="74"/>
      <c r="N311" s="75"/>
      <c r="O311" s="76"/>
      <c r="P311" s="77">
        <v>4374221.4306667522</v>
      </c>
      <c r="Q311" s="78"/>
      <c r="R311" s="79"/>
    </row>
    <row r="312" spans="1:18" ht="15" x14ac:dyDescent="0.25">
      <c r="A312" s="68">
        <v>90002401</v>
      </c>
      <c r="B312" s="69" t="s">
        <v>328</v>
      </c>
      <c r="C312" s="70"/>
      <c r="D312" s="70"/>
      <c r="E312" s="70"/>
      <c r="F312" s="70"/>
      <c r="G312" s="71"/>
      <c r="H312" s="72"/>
      <c r="I312" s="73"/>
      <c r="J312" s="73"/>
      <c r="K312" s="71"/>
      <c r="L312" s="71"/>
      <c r="M312" s="74"/>
      <c r="N312" s="75"/>
      <c r="O312" s="76"/>
      <c r="P312" s="77">
        <v>4698957.4125119364</v>
      </c>
      <c r="Q312" s="78"/>
      <c r="R312" s="79"/>
    </row>
    <row r="313" spans="1:18" ht="15" x14ac:dyDescent="0.25">
      <c r="A313" s="68">
        <v>90003031</v>
      </c>
      <c r="B313" s="69" t="s">
        <v>329</v>
      </c>
      <c r="C313" s="70"/>
      <c r="D313" s="70"/>
      <c r="E313" s="70"/>
      <c r="F313" s="70"/>
      <c r="G313" s="71"/>
      <c r="H313" s="72"/>
      <c r="I313" s="73"/>
      <c r="J313" s="73"/>
      <c r="K313" s="71"/>
      <c r="L313" s="71"/>
      <c r="M313" s="74"/>
      <c r="N313" s="75"/>
      <c r="O313" s="76"/>
      <c r="P313" s="77">
        <v>5058387.4095115215</v>
      </c>
      <c r="Q313" s="78"/>
      <c r="R313" s="79"/>
    </row>
    <row r="314" spans="1:18" ht="15" x14ac:dyDescent="0.25">
      <c r="A314" s="68">
        <v>90003241</v>
      </c>
      <c r="B314" s="69" t="s">
        <v>330</v>
      </c>
      <c r="C314" s="70"/>
      <c r="D314" s="70"/>
      <c r="E314" s="70"/>
      <c r="F314" s="70"/>
      <c r="G314" s="71"/>
      <c r="H314" s="72"/>
      <c r="I314" s="73"/>
      <c r="J314" s="73"/>
      <c r="K314" s="71"/>
      <c r="L314" s="71"/>
      <c r="M314" s="74"/>
      <c r="N314" s="75"/>
      <c r="O314" s="76"/>
      <c r="P314" s="77">
        <v>5691206.2459277762</v>
      </c>
      <c r="Q314" s="78"/>
      <c r="R314" s="79"/>
    </row>
    <row r="315" spans="1:18" ht="15" x14ac:dyDescent="0.25">
      <c r="A315" s="68">
        <v>90003941</v>
      </c>
      <c r="B315" s="69" t="s">
        <v>331</v>
      </c>
      <c r="C315" s="70"/>
      <c r="D315" s="70"/>
      <c r="E315" s="70"/>
      <c r="F315" s="70"/>
      <c r="G315" s="71"/>
      <c r="H315" s="72"/>
      <c r="I315" s="73"/>
      <c r="J315" s="73"/>
      <c r="K315" s="71"/>
      <c r="L315" s="71"/>
      <c r="M315" s="74"/>
      <c r="N315" s="75"/>
      <c r="O315" s="76"/>
      <c r="P315" s="77">
        <v>3905782.8380520432</v>
      </c>
      <c r="Q315" s="78"/>
      <c r="R315" s="79"/>
    </row>
    <row r="316" spans="1:18" ht="15" x14ac:dyDescent="0.25">
      <c r="A316" s="68">
        <v>90004041</v>
      </c>
      <c r="B316" s="69" t="s">
        <v>332</v>
      </c>
      <c r="C316" s="70"/>
      <c r="D316" s="70"/>
      <c r="E316" s="70"/>
      <c r="F316" s="70"/>
      <c r="G316" s="71"/>
      <c r="H316" s="72"/>
      <c r="I316" s="73"/>
      <c r="J316" s="73"/>
      <c r="K316" s="71"/>
      <c r="L316" s="71"/>
      <c r="M316" s="74"/>
      <c r="N316" s="75"/>
      <c r="O316" s="76"/>
      <c r="P316" s="77">
        <v>6809741.2945056316</v>
      </c>
      <c r="Q316" s="78"/>
      <c r="R316" s="79"/>
    </row>
    <row r="317" spans="1:18" ht="15" x14ac:dyDescent="0.25">
      <c r="A317" s="68">
        <v>90004201</v>
      </c>
      <c r="B317" s="69" t="s">
        <v>333</v>
      </c>
      <c r="C317" s="70"/>
      <c r="D317" s="70"/>
      <c r="E317" s="70"/>
      <c r="F317" s="70"/>
      <c r="G317" s="71"/>
      <c r="H317" s="72"/>
      <c r="I317" s="73"/>
      <c r="J317" s="73"/>
      <c r="K317" s="71"/>
      <c r="L317" s="71"/>
      <c r="M317" s="74"/>
      <c r="N317" s="75"/>
      <c r="O317" s="76"/>
      <c r="P317" s="77">
        <v>4918223.5882877447</v>
      </c>
      <c r="Q317" s="78"/>
      <c r="R317" s="79"/>
    </row>
    <row r="318" spans="1:18" ht="15" x14ac:dyDescent="0.25">
      <c r="A318" s="68">
        <v>90004951</v>
      </c>
      <c r="B318" s="69" t="s">
        <v>334</v>
      </c>
      <c r="C318" s="70"/>
      <c r="D318" s="70"/>
      <c r="E318" s="70"/>
      <c r="F318" s="70"/>
      <c r="G318" s="71"/>
      <c r="H318" s="72"/>
      <c r="I318" s="73"/>
      <c r="J318" s="73"/>
      <c r="K318" s="71"/>
      <c r="L318" s="71"/>
      <c r="M318" s="74"/>
      <c r="N318" s="75"/>
      <c r="O318" s="76"/>
      <c r="P318" s="77">
        <v>1752394.7054487444</v>
      </c>
      <c r="Q318" s="78"/>
      <c r="R318" s="79"/>
    </row>
    <row r="319" spans="1:18" ht="15" x14ac:dyDescent="0.25">
      <c r="A319" s="68">
        <v>90004961</v>
      </c>
      <c r="B319" s="69" t="s">
        <v>335</v>
      </c>
      <c r="C319" s="70"/>
      <c r="D319" s="70"/>
      <c r="E319" s="70"/>
      <c r="F319" s="70"/>
      <c r="G319" s="71"/>
      <c r="H319" s="72"/>
      <c r="I319" s="73"/>
      <c r="J319" s="73"/>
      <c r="K319" s="71"/>
      <c r="L319" s="71"/>
      <c r="M319" s="74"/>
      <c r="N319" s="75"/>
      <c r="O319" s="76"/>
      <c r="P319" s="77">
        <v>4056979.3560949187</v>
      </c>
      <c r="Q319" s="78"/>
      <c r="R319" s="79"/>
    </row>
    <row r="320" spans="1:18" ht="15" x14ac:dyDescent="0.25">
      <c r="A320" s="68">
        <v>90006471</v>
      </c>
      <c r="B320" s="69" t="s">
        <v>336</v>
      </c>
      <c r="C320" s="70"/>
      <c r="D320" s="70"/>
      <c r="E320" s="70"/>
      <c r="F320" s="70"/>
      <c r="G320" s="71"/>
      <c r="H320" s="72"/>
      <c r="I320" s="73"/>
      <c r="J320" s="73"/>
      <c r="K320" s="71"/>
      <c r="L320" s="71"/>
      <c r="M320" s="74"/>
      <c r="N320" s="75"/>
      <c r="O320" s="76"/>
      <c r="P320" s="77">
        <v>4858549.8822221765</v>
      </c>
      <c r="Q320" s="78"/>
      <c r="R320" s="79"/>
    </row>
    <row r="321" spans="1:18" ht="15" x14ac:dyDescent="0.25">
      <c r="A321" s="68">
        <v>90007291</v>
      </c>
      <c r="B321" s="69" t="s">
        <v>337</v>
      </c>
      <c r="C321" s="70"/>
      <c r="D321" s="70"/>
      <c r="E321" s="70"/>
      <c r="F321" s="70"/>
      <c r="G321" s="71"/>
      <c r="H321" s="72"/>
      <c r="I321" s="73"/>
      <c r="J321" s="73"/>
      <c r="K321" s="71"/>
      <c r="L321" s="71"/>
      <c r="M321" s="74"/>
      <c r="N321" s="75"/>
      <c r="O321" s="76"/>
      <c r="P321" s="77">
        <v>4901431.6849530162</v>
      </c>
      <c r="Q321" s="78"/>
      <c r="R321" s="79"/>
    </row>
    <row r="322" spans="1:18" ht="15" x14ac:dyDescent="0.25">
      <c r="A322" s="68">
        <v>90008441</v>
      </c>
      <c r="B322" s="69" t="s">
        <v>338</v>
      </c>
      <c r="C322" s="70"/>
      <c r="D322" s="70"/>
      <c r="E322" s="70"/>
      <c r="F322" s="70"/>
      <c r="G322" s="71"/>
      <c r="H322" s="72"/>
      <c r="I322" s="73"/>
      <c r="J322" s="73"/>
      <c r="K322" s="71"/>
      <c r="L322" s="71"/>
      <c r="M322" s="74"/>
      <c r="N322" s="75"/>
      <c r="O322" s="76"/>
      <c r="P322" s="77">
        <v>3440258.5427103057</v>
      </c>
      <c r="Q322" s="78"/>
      <c r="R322" s="79"/>
    </row>
    <row r="323" spans="1:18" ht="15" x14ac:dyDescent="0.25">
      <c r="A323" s="68">
        <v>90016231</v>
      </c>
      <c r="B323" s="69" t="s">
        <v>339</v>
      </c>
      <c r="C323" s="70"/>
      <c r="D323" s="70"/>
      <c r="E323" s="70"/>
      <c r="F323" s="70"/>
      <c r="G323" s="71"/>
      <c r="H323" s="72"/>
      <c r="I323" s="73"/>
      <c r="J323" s="73"/>
      <c r="K323" s="71"/>
      <c r="L323" s="71"/>
      <c r="M323" s="74"/>
      <c r="N323" s="75"/>
      <c r="O323" s="76"/>
      <c r="P323" s="77">
        <v>33306.254548224002</v>
      </c>
      <c r="Q323" s="78"/>
      <c r="R323" s="79"/>
    </row>
    <row r="324" spans="1:18" ht="15" x14ac:dyDescent="0.25">
      <c r="A324" s="68">
        <v>90016751</v>
      </c>
      <c r="B324" s="69" t="s">
        <v>340</v>
      </c>
      <c r="C324" s="70"/>
      <c r="D324" s="70"/>
      <c r="E324" s="70"/>
      <c r="F324" s="70"/>
      <c r="G324" s="71"/>
      <c r="H324" s="72"/>
      <c r="I324" s="73"/>
      <c r="J324" s="73"/>
      <c r="K324" s="71"/>
      <c r="L324" s="71"/>
      <c r="M324" s="74"/>
      <c r="N324" s="75"/>
      <c r="O324" s="76"/>
      <c r="P324" s="77">
        <v>22204.169698816004</v>
      </c>
      <c r="Q324" s="78"/>
      <c r="R324" s="79"/>
    </row>
    <row r="325" spans="1:18" ht="15" x14ac:dyDescent="0.25">
      <c r="A325" s="68">
        <v>90031161</v>
      </c>
      <c r="B325" s="69" t="s">
        <v>341</v>
      </c>
      <c r="C325" s="70"/>
      <c r="D325" s="70"/>
      <c r="E325" s="70"/>
      <c r="F325" s="70"/>
      <c r="G325" s="71"/>
      <c r="H325" s="72"/>
      <c r="I325" s="73"/>
      <c r="J325" s="73"/>
      <c r="K325" s="71"/>
      <c r="L325" s="71"/>
      <c r="M325" s="74"/>
      <c r="N325" s="75"/>
      <c r="O325" s="76"/>
      <c r="P325" s="77">
        <v>780615.34097399993</v>
      </c>
      <c r="Q325" s="78"/>
      <c r="R325" s="79"/>
    </row>
    <row r="326" spans="1:18" ht="15" x14ac:dyDescent="0.25">
      <c r="A326" s="68">
        <v>90032731</v>
      </c>
      <c r="B326" s="69" t="s">
        <v>342</v>
      </c>
      <c r="C326" s="70"/>
      <c r="D326" s="70"/>
      <c r="E326" s="70"/>
      <c r="F326" s="70"/>
      <c r="G326" s="71"/>
      <c r="H326" s="72"/>
      <c r="I326" s="73"/>
      <c r="J326" s="73"/>
      <c r="K326" s="71"/>
      <c r="L326" s="71"/>
      <c r="M326" s="74"/>
      <c r="N326" s="75"/>
      <c r="O326" s="76"/>
      <c r="P326" s="77">
        <v>362205.51821193611</v>
      </c>
      <c r="Q326" s="78"/>
      <c r="R326" s="79"/>
    </row>
    <row r="327" spans="1:18" ht="15" x14ac:dyDescent="0.25">
      <c r="A327" s="68">
        <v>90033141</v>
      </c>
      <c r="B327" s="69" t="s">
        <v>343</v>
      </c>
      <c r="C327" s="70"/>
      <c r="D327" s="70"/>
      <c r="E327" s="70"/>
      <c r="F327" s="70"/>
      <c r="G327" s="71"/>
      <c r="H327" s="72"/>
      <c r="I327" s="73"/>
      <c r="J327" s="73"/>
      <c r="K327" s="71"/>
      <c r="L327" s="71"/>
      <c r="M327" s="74"/>
      <c r="N327" s="75"/>
      <c r="O327" s="76"/>
      <c r="P327" s="77">
        <v>494042.77579865605</v>
      </c>
      <c r="Q327" s="78"/>
      <c r="R327" s="79"/>
    </row>
    <row r="328" spans="1:18" ht="15" x14ac:dyDescent="0.25">
      <c r="A328" s="68">
        <v>90034021</v>
      </c>
      <c r="B328" s="69" t="s">
        <v>344</v>
      </c>
      <c r="C328" s="70"/>
      <c r="D328" s="70"/>
      <c r="E328" s="70"/>
      <c r="F328" s="70"/>
      <c r="G328" s="71"/>
      <c r="H328" s="72"/>
      <c r="I328" s="73"/>
      <c r="J328" s="73"/>
      <c r="K328" s="71"/>
      <c r="L328" s="71"/>
      <c r="M328" s="74"/>
      <c r="N328" s="75"/>
      <c r="O328" s="76"/>
      <c r="P328" s="77">
        <v>5347041.6155961286</v>
      </c>
      <c r="Q328" s="78"/>
      <c r="R328" s="79"/>
    </row>
    <row r="329" spans="1:18" ht="15" x14ac:dyDescent="0.25">
      <c r="A329" s="68">
        <v>90034091</v>
      </c>
      <c r="B329" s="69" t="s">
        <v>345</v>
      </c>
      <c r="C329" s="70"/>
      <c r="D329" s="70"/>
      <c r="E329" s="70"/>
      <c r="F329" s="70"/>
      <c r="G329" s="71"/>
      <c r="H329" s="72"/>
      <c r="I329" s="73"/>
      <c r="J329" s="73"/>
      <c r="K329" s="71"/>
      <c r="L329" s="71"/>
      <c r="M329" s="74"/>
      <c r="N329" s="75"/>
      <c r="O329" s="76"/>
      <c r="P329" s="77">
        <v>374764.75169782876</v>
      </c>
      <c r="Q329" s="78"/>
      <c r="R329" s="79"/>
    </row>
    <row r="330" spans="1:18" ht="15" x14ac:dyDescent="0.25">
      <c r="A330" s="68">
        <v>90034101</v>
      </c>
      <c r="B330" s="69" t="s">
        <v>346</v>
      </c>
      <c r="C330" s="70"/>
      <c r="D330" s="70"/>
      <c r="E330" s="70"/>
      <c r="F330" s="70"/>
      <c r="G330" s="71"/>
      <c r="H330" s="72"/>
      <c r="I330" s="73"/>
      <c r="J330" s="73"/>
      <c r="K330" s="71"/>
      <c r="L330" s="71"/>
      <c r="M330" s="74"/>
      <c r="N330" s="75"/>
      <c r="O330" s="76"/>
      <c r="P330" s="77">
        <v>615055.50065720337</v>
      </c>
      <c r="Q330" s="78"/>
      <c r="R330" s="79"/>
    </row>
    <row r="331" spans="1:18" ht="15" x14ac:dyDescent="0.25">
      <c r="A331" s="68">
        <v>90035101</v>
      </c>
      <c r="B331" s="69" t="s">
        <v>347</v>
      </c>
      <c r="C331" s="70"/>
      <c r="D331" s="70"/>
      <c r="E331" s="70"/>
      <c r="F331" s="70"/>
      <c r="G331" s="71"/>
      <c r="H331" s="72"/>
      <c r="I331" s="73"/>
      <c r="J331" s="73"/>
      <c r="K331" s="71"/>
      <c r="L331" s="71"/>
      <c r="M331" s="74"/>
      <c r="N331" s="75"/>
      <c r="O331" s="76"/>
      <c r="P331" s="77">
        <v>1951228.1879395198</v>
      </c>
      <c r="Q331" s="78"/>
      <c r="R331" s="79"/>
    </row>
    <row r="332" spans="1:18" ht="15" x14ac:dyDescent="0.25">
      <c r="A332" s="68">
        <v>90035401</v>
      </c>
      <c r="B332" s="69" t="s">
        <v>348</v>
      </c>
      <c r="C332" s="70"/>
      <c r="D332" s="70"/>
      <c r="E332" s="70"/>
      <c r="F332" s="70"/>
      <c r="G332" s="71"/>
      <c r="H332" s="72"/>
      <c r="I332" s="73"/>
      <c r="J332" s="73"/>
      <c r="K332" s="71"/>
      <c r="L332" s="71"/>
      <c r="M332" s="74"/>
      <c r="N332" s="75"/>
      <c r="O332" s="76"/>
      <c r="P332" s="77">
        <v>1955354.6941019844</v>
      </c>
      <c r="Q332" s="78"/>
      <c r="R332" s="79"/>
    </row>
    <row r="333" spans="1:18" ht="15" x14ac:dyDescent="0.25">
      <c r="A333" s="68">
        <v>90035411</v>
      </c>
      <c r="B333" s="69" t="s">
        <v>349</v>
      </c>
      <c r="C333" s="70"/>
      <c r="D333" s="70"/>
      <c r="E333" s="70"/>
      <c r="F333" s="70"/>
      <c r="G333" s="71"/>
      <c r="H333" s="72"/>
      <c r="I333" s="73"/>
      <c r="J333" s="73"/>
      <c r="K333" s="71"/>
      <c r="L333" s="71"/>
      <c r="M333" s="74"/>
      <c r="N333" s="75"/>
      <c r="O333" s="76"/>
      <c r="P333" s="77">
        <v>1262515.211468616</v>
      </c>
      <c r="Q333" s="78"/>
      <c r="R333" s="79"/>
    </row>
    <row r="334" spans="1:18" ht="15" x14ac:dyDescent="0.25">
      <c r="A334" s="68">
        <v>90035421</v>
      </c>
      <c r="B334" s="69" t="s">
        <v>350</v>
      </c>
      <c r="C334" s="70"/>
      <c r="D334" s="70"/>
      <c r="E334" s="70"/>
      <c r="F334" s="70"/>
      <c r="G334" s="71"/>
      <c r="H334" s="72"/>
      <c r="I334" s="73"/>
      <c r="J334" s="73"/>
      <c r="K334" s="71"/>
      <c r="L334" s="71"/>
      <c r="M334" s="74"/>
      <c r="N334" s="75"/>
      <c r="O334" s="76"/>
      <c r="P334" s="77">
        <v>732945.76415185444</v>
      </c>
      <c r="Q334" s="78"/>
      <c r="R334" s="79"/>
    </row>
    <row r="335" spans="1:18" ht="15" x14ac:dyDescent="0.25">
      <c r="A335" s="68">
        <v>90035431</v>
      </c>
      <c r="B335" s="69" t="s">
        <v>351</v>
      </c>
      <c r="C335" s="70"/>
      <c r="D335" s="70"/>
      <c r="E335" s="70"/>
      <c r="F335" s="70"/>
      <c r="G335" s="71"/>
      <c r="H335" s="72"/>
      <c r="I335" s="73"/>
      <c r="J335" s="73"/>
      <c r="K335" s="71"/>
      <c r="L335" s="71"/>
      <c r="M335" s="74"/>
      <c r="N335" s="75"/>
      <c r="O335" s="76"/>
      <c r="P335" s="77">
        <v>1052963.3599360399</v>
      </c>
      <c r="Q335" s="78"/>
      <c r="R335" s="79"/>
    </row>
    <row r="336" spans="1:18" ht="15" x14ac:dyDescent="0.25">
      <c r="A336" s="68">
        <v>90035441</v>
      </c>
      <c r="B336" s="69" t="s">
        <v>352</v>
      </c>
      <c r="C336" s="70"/>
      <c r="D336" s="70"/>
      <c r="E336" s="70"/>
      <c r="F336" s="70"/>
      <c r="G336" s="71"/>
      <c r="H336" s="72"/>
      <c r="I336" s="73"/>
      <c r="J336" s="73"/>
      <c r="K336" s="71"/>
      <c r="L336" s="71"/>
      <c r="M336" s="74"/>
      <c r="N336" s="75"/>
      <c r="O336" s="76"/>
      <c r="P336" s="77">
        <v>1700631.2348383791</v>
      </c>
      <c r="Q336" s="78"/>
      <c r="R336" s="79"/>
    </row>
    <row r="337" spans="1:18" ht="15" x14ac:dyDescent="0.25">
      <c r="A337" s="68">
        <v>90035451</v>
      </c>
      <c r="B337" s="69" t="s">
        <v>353</v>
      </c>
      <c r="C337" s="70"/>
      <c r="D337" s="70"/>
      <c r="E337" s="70"/>
      <c r="F337" s="70"/>
      <c r="G337" s="71"/>
      <c r="H337" s="72"/>
      <c r="I337" s="73"/>
      <c r="J337" s="73"/>
      <c r="K337" s="71"/>
      <c r="L337" s="71"/>
      <c r="M337" s="74"/>
      <c r="N337" s="75"/>
      <c r="O337" s="76"/>
      <c r="P337" s="77">
        <v>927024.08492556785</v>
      </c>
      <c r="Q337" s="78"/>
      <c r="R337" s="79"/>
    </row>
    <row r="338" spans="1:18" ht="15" x14ac:dyDescent="0.25">
      <c r="A338" s="68">
        <v>90035461</v>
      </c>
      <c r="B338" s="69" t="s">
        <v>354</v>
      </c>
      <c r="C338" s="70"/>
      <c r="D338" s="70"/>
      <c r="E338" s="70"/>
      <c r="F338" s="70"/>
      <c r="G338" s="71"/>
      <c r="H338" s="72"/>
      <c r="I338" s="73"/>
      <c r="J338" s="73"/>
      <c r="K338" s="71"/>
      <c r="L338" s="71"/>
      <c r="M338" s="74"/>
      <c r="N338" s="75"/>
      <c r="O338" s="76"/>
      <c r="P338" s="77">
        <v>1219633.4087377777</v>
      </c>
      <c r="Q338" s="78"/>
      <c r="R338" s="79"/>
    </row>
    <row r="339" spans="1:18" ht="15" x14ac:dyDescent="0.25">
      <c r="A339" s="68">
        <v>90035471</v>
      </c>
      <c r="B339" s="69" t="s">
        <v>355</v>
      </c>
      <c r="C339" s="70"/>
      <c r="D339" s="70"/>
      <c r="E339" s="70"/>
      <c r="F339" s="70"/>
      <c r="G339" s="71"/>
      <c r="H339" s="72"/>
      <c r="I339" s="73"/>
      <c r="J339" s="73"/>
      <c r="K339" s="71"/>
      <c r="L339" s="71"/>
      <c r="M339" s="74"/>
      <c r="N339" s="75"/>
      <c r="O339" s="76"/>
      <c r="P339" s="77">
        <v>753554.00915356795</v>
      </c>
      <c r="Q339" s="78"/>
      <c r="R339" s="79"/>
    </row>
    <row r="340" spans="1:18" ht="15" x14ac:dyDescent="0.25">
      <c r="A340" s="68">
        <v>90035481</v>
      </c>
      <c r="B340" s="69" t="s">
        <v>356</v>
      </c>
      <c r="C340" s="70"/>
      <c r="D340" s="70"/>
      <c r="E340" s="70"/>
      <c r="F340" s="70"/>
      <c r="G340" s="71"/>
      <c r="H340" s="72"/>
      <c r="I340" s="73"/>
      <c r="J340" s="73"/>
      <c r="K340" s="71"/>
      <c r="L340" s="71"/>
      <c r="M340" s="74"/>
      <c r="N340" s="75"/>
      <c r="O340" s="76"/>
      <c r="P340" s="77">
        <v>1759333.5084796241</v>
      </c>
      <c r="Q340" s="78"/>
      <c r="R340" s="79"/>
    </row>
    <row r="341" spans="1:18" ht="15" x14ac:dyDescent="0.25">
      <c r="A341" s="68">
        <v>90035491</v>
      </c>
      <c r="B341" s="69" t="s">
        <v>357</v>
      </c>
      <c r="C341" s="70"/>
      <c r="D341" s="70"/>
      <c r="E341" s="70"/>
      <c r="F341" s="70"/>
      <c r="G341" s="71"/>
      <c r="H341" s="72"/>
      <c r="I341" s="73"/>
      <c r="J341" s="73"/>
      <c r="K341" s="71"/>
      <c r="L341" s="71"/>
      <c r="M341" s="74"/>
      <c r="N341" s="75"/>
      <c r="O341" s="76"/>
      <c r="P341" s="77">
        <v>1622292.1486197438</v>
      </c>
      <c r="Q341" s="78"/>
      <c r="R341" s="79"/>
    </row>
    <row r="342" spans="1:18" ht="15" x14ac:dyDescent="0.25">
      <c r="A342" s="68">
        <v>90035501</v>
      </c>
      <c r="B342" s="69" t="s">
        <v>358</v>
      </c>
      <c r="C342" s="70"/>
      <c r="D342" s="70"/>
      <c r="E342" s="70"/>
      <c r="F342" s="70"/>
      <c r="G342" s="71"/>
      <c r="H342" s="72"/>
      <c r="I342" s="73"/>
      <c r="J342" s="73"/>
      <c r="K342" s="71"/>
      <c r="L342" s="71"/>
      <c r="M342" s="74"/>
      <c r="N342" s="75"/>
      <c r="O342" s="76"/>
      <c r="P342" s="77">
        <v>818778.75764384004</v>
      </c>
      <c r="Q342" s="78"/>
      <c r="R342" s="79"/>
    </row>
    <row r="343" spans="1:18" ht="15" x14ac:dyDescent="0.25">
      <c r="A343" s="68">
        <v>90035521</v>
      </c>
      <c r="B343" s="69" t="s">
        <v>359</v>
      </c>
      <c r="C343" s="70"/>
      <c r="D343" s="70"/>
      <c r="E343" s="70"/>
      <c r="F343" s="70"/>
      <c r="G343" s="71"/>
      <c r="H343" s="72"/>
      <c r="I343" s="73"/>
      <c r="J343" s="73"/>
      <c r="K343" s="71"/>
      <c r="L343" s="71"/>
      <c r="M343" s="74"/>
      <c r="N343" s="75"/>
      <c r="O343" s="76"/>
      <c r="P343" s="77">
        <v>3662855.3439409356</v>
      </c>
      <c r="Q343" s="78"/>
      <c r="R343" s="79"/>
    </row>
    <row r="344" spans="1:18" ht="15" x14ac:dyDescent="0.25">
      <c r="A344" s="68">
        <v>90035531</v>
      </c>
      <c r="B344" s="69" t="s">
        <v>360</v>
      </c>
      <c r="C344" s="70"/>
      <c r="D344" s="70"/>
      <c r="E344" s="70"/>
      <c r="F344" s="70"/>
      <c r="G344" s="71"/>
      <c r="H344" s="72"/>
      <c r="I344" s="73"/>
      <c r="J344" s="73"/>
      <c r="K344" s="71"/>
      <c r="L344" s="71"/>
      <c r="M344" s="74"/>
      <c r="N344" s="75"/>
      <c r="O344" s="76"/>
      <c r="P344" s="77">
        <v>908983.19704528013</v>
      </c>
      <c r="Q344" s="78"/>
      <c r="R344" s="79"/>
    </row>
    <row r="345" spans="1:18" ht="15" x14ac:dyDescent="0.25">
      <c r="A345" s="68">
        <v>90035541</v>
      </c>
      <c r="B345" s="69" t="s">
        <v>361</v>
      </c>
      <c r="C345" s="70"/>
      <c r="D345" s="70"/>
      <c r="E345" s="70"/>
      <c r="F345" s="70"/>
      <c r="G345" s="71"/>
      <c r="H345" s="72"/>
      <c r="I345" s="73"/>
      <c r="J345" s="73"/>
      <c r="K345" s="71"/>
      <c r="L345" s="71"/>
      <c r="M345" s="74"/>
      <c r="N345" s="75"/>
      <c r="O345" s="76"/>
      <c r="P345" s="77">
        <v>1891656.4822785058</v>
      </c>
      <c r="Q345" s="78"/>
      <c r="R345" s="79"/>
    </row>
    <row r="346" spans="1:18" ht="15" x14ac:dyDescent="0.25">
      <c r="A346" s="68">
        <v>90035551</v>
      </c>
      <c r="B346" s="69" t="s">
        <v>362</v>
      </c>
      <c r="C346" s="70"/>
      <c r="D346" s="70"/>
      <c r="E346" s="70"/>
      <c r="F346" s="70"/>
      <c r="G346" s="71"/>
      <c r="H346" s="72"/>
      <c r="I346" s="73"/>
      <c r="J346" s="73"/>
      <c r="K346" s="71"/>
      <c r="L346" s="71"/>
      <c r="M346" s="74"/>
      <c r="N346" s="75"/>
      <c r="O346" s="76"/>
      <c r="P346" s="77">
        <v>1310948.0566241585</v>
      </c>
      <c r="Q346" s="78"/>
      <c r="R346" s="79"/>
    </row>
    <row r="347" spans="1:18" ht="15" x14ac:dyDescent="0.25">
      <c r="A347" s="68">
        <v>90036381</v>
      </c>
      <c r="B347" s="69" t="s">
        <v>363</v>
      </c>
      <c r="C347" s="70"/>
      <c r="D347" s="70"/>
      <c r="E347" s="70"/>
      <c r="F347" s="70"/>
      <c r="G347" s="71"/>
      <c r="H347" s="72"/>
      <c r="I347" s="73"/>
      <c r="J347" s="73"/>
      <c r="K347" s="71"/>
      <c r="L347" s="71"/>
      <c r="M347" s="74"/>
      <c r="N347" s="75"/>
      <c r="O347" s="76"/>
      <c r="P347" s="77">
        <v>1351678.830415424</v>
      </c>
      <c r="Q347" s="78"/>
      <c r="R347" s="79"/>
    </row>
    <row r="348" spans="1:18" ht="15" x14ac:dyDescent="0.25">
      <c r="A348" s="68">
        <v>90036811</v>
      </c>
      <c r="B348" s="69" t="s">
        <v>364</v>
      </c>
      <c r="C348" s="70"/>
      <c r="D348" s="70"/>
      <c r="E348" s="70"/>
      <c r="F348" s="70"/>
      <c r="G348" s="71"/>
      <c r="H348" s="72"/>
      <c r="I348" s="73"/>
      <c r="J348" s="73"/>
      <c r="K348" s="71"/>
      <c r="L348" s="71"/>
      <c r="M348" s="74"/>
      <c r="N348" s="75"/>
      <c r="O348" s="76"/>
      <c r="P348" s="77">
        <v>4455766.243885654</v>
      </c>
      <c r="Q348" s="78"/>
      <c r="R348" s="79"/>
    </row>
    <row r="349" spans="1:18" ht="15" x14ac:dyDescent="0.25">
      <c r="A349" s="68">
        <v>90037111</v>
      </c>
      <c r="B349" s="69" t="s">
        <v>365</v>
      </c>
      <c r="C349" s="70"/>
      <c r="D349" s="70"/>
      <c r="E349" s="70"/>
      <c r="F349" s="70"/>
      <c r="G349" s="71"/>
      <c r="H349" s="72"/>
      <c r="I349" s="73"/>
      <c r="J349" s="73"/>
      <c r="K349" s="71"/>
      <c r="L349" s="71"/>
      <c r="M349" s="74"/>
      <c r="N349" s="75"/>
      <c r="O349" s="76"/>
      <c r="P349" s="77">
        <v>62449.227277920007</v>
      </c>
      <c r="Q349" s="78"/>
      <c r="R349" s="79"/>
    </row>
    <row r="350" spans="1:18" ht="15" x14ac:dyDescent="0.25">
      <c r="A350" s="68">
        <v>90037151</v>
      </c>
      <c r="B350" s="69" t="s">
        <v>366</v>
      </c>
      <c r="C350" s="70"/>
      <c r="D350" s="70"/>
      <c r="E350" s="70"/>
      <c r="F350" s="70"/>
      <c r="G350" s="71"/>
      <c r="H350" s="72"/>
      <c r="I350" s="73"/>
      <c r="J350" s="73"/>
      <c r="K350" s="71"/>
      <c r="L350" s="71"/>
      <c r="M350" s="74"/>
      <c r="N350" s="75"/>
      <c r="O350" s="76"/>
      <c r="P350" s="77">
        <v>869362.63173895516</v>
      </c>
      <c r="Q350" s="78"/>
      <c r="R350" s="79"/>
    </row>
    <row r="351" spans="1:18" ht="15" x14ac:dyDescent="0.25">
      <c r="A351" s="68">
        <v>90037171</v>
      </c>
      <c r="B351" s="69" t="s">
        <v>367</v>
      </c>
      <c r="C351" s="70"/>
      <c r="D351" s="70"/>
      <c r="E351" s="70"/>
      <c r="F351" s="70"/>
      <c r="G351" s="71"/>
      <c r="H351" s="72"/>
      <c r="I351" s="73"/>
      <c r="J351" s="73"/>
      <c r="K351" s="71"/>
      <c r="L351" s="71"/>
      <c r="M351" s="74"/>
      <c r="N351" s="75"/>
      <c r="O351" s="76"/>
      <c r="P351" s="77">
        <v>740786.6115767489</v>
      </c>
      <c r="Q351" s="78"/>
      <c r="R351" s="79"/>
    </row>
    <row r="352" spans="1:18" ht="15" x14ac:dyDescent="0.25">
      <c r="A352" s="68">
        <v>90037181</v>
      </c>
      <c r="B352" s="69" t="s">
        <v>368</v>
      </c>
      <c r="C352" s="70"/>
      <c r="D352" s="70"/>
      <c r="E352" s="70"/>
      <c r="F352" s="70"/>
      <c r="G352" s="71"/>
      <c r="H352" s="72"/>
      <c r="I352" s="73"/>
      <c r="J352" s="73"/>
      <c r="K352" s="71"/>
      <c r="L352" s="71"/>
      <c r="M352" s="74"/>
      <c r="N352" s="75"/>
      <c r="O352" s="76"/>
      <c r="P352" s="77">
        <v>1764884.5509043285</v>
      </c>
      <c r="Q352" s="78"/>
      <c r="R352" s="79"/>
    </row>
    <row r="353" spans="1:18" ht="15" x14ac:dyDescent="0.25">
      <c r="A353" s="68">
        <v>90037191</v>
      </c>
      <c r="B353" s="69" t="s">
        <v>369</v>
      </c>
      <c r="C353" s="70"/>
      <c r="D353" s="70"/>
      <c r="E353" s="70"/>
      <c r="F353" s="70"/>
      <c r="G353" s="71"/>
      <c r="H353" s="72"/>
      <c r="I353" s="73"/>
      <c r="J353" s="73"/>
      <c r="K353" s="71"/>
      <c r="L353" s="71"/>
      <c r="M353" s="74"/>
      <c r="N353" s="75"/>
      <c r="O353" s="76"/>
      <c r="P353" s="77">
        <v>1019795.8814484337</v>
      </c>
      <c r="Q353" s="78"/>
      <c r="R353" s="79"/>
    </row>
    <row r="354" spans="1:18" ht="15" x14ac:dyDescent="0.25">
      <c r="A354" s="68">
        <v>90037251</v>
      </c>
      <c r="B354" s="69" t="s">
        <v>370</v>
      </c>
      <c r="C354" s="70"/>
      <c r="D354" s="70"/>
      <c r="E354" s="70"/>
      <c r="F354" s="70"/>
      <c r="G354" s="71"/>
      <c r="H354" s="72"/>
      <c r="I354" s="73"/>
      <c r="J354" s="73"/>
      <c r="K354" s="71"/>
      <c r="L354" s="71"/>
      <c r="M354" s="74"/>
      <c r="N354" s="75"/>
      <c r="O354" s="76"/>
      <c r="P354" s="77">
        <v>2203625.0665468704</v>
      </c>
      <c r="Q354" s="78"/>
      <c r="R354" s="79"/>
    </row>
    <row r="355" spans="1:18" ht="15" x14ac:dyDescent="0.25">
      <c r="A355" s="68">
        <v>90037591</v>
      </c>
      <c r="B355" s="69" t="s">
        <v>371</v>
      </c>
      <c r="C355" s="70"/>
      <c r="D355" s="70"/>
      <c r="E355" s="70"/>
      <c r="F355" s="70"/>
      <c r="G355" s="71"/>
      <c r="H355" s="72"/>
      <c r="I355" s="73"/>
      <c r="J355" s="73"/>
      <c r="K355" s="71"/>
      <c r="L355" s="71"/>
      <c r="M355" s="74"/>
      <c r="N355" s="75"/>
      <c r="O355" s="76"/>
      <c r="P355" s="77">
        <v>2151028.9395728</v>
      </c>
      <c r="Q355" s="78"/>
      <c r="R355" s="79"/>
    </row>
    <row r="356" spans="1:18" ht="15" x14ac:dyDescent="0.25">
      <c r="A356" s="68">
        <v>90037841</v>
      </c>
      <c r="B356" s="69" t="s">
        <v>372</v>
      </c>
      <c r="C356" s="70"/>
      <c r="D356" s="70"/>
      <c r="E356" s="70"/>
      <c r="F356" s="70"/>
      <c r="G356" s="71"/>
      <c r="H356" s="72"/>
      <c r="I356" s="73"/>
      <c r="J356" s="73"/>
      <c r="K356" s="71"/>
      <c r="L356" s="71"/>
      <c r="M356" s="74"/>
      <c r="N356" s="75"/>
      <c r="O356" s="76"/>
      <c r="P356" s="77">
        <v>530471.491710776</v>
      </c>
      <c r="Q356" s="78"/>
      <c r="R356" s="79"/>
    </row>
    <row r="357" spans="1:18" ht="15" x14ac:dyDescent="0.25">
      <c r="A357" s="68">
        <v>90037851</v>
      </c>
      <c r="B357" s="69" t="s">
        <v>373</v>
      </c>
      <c r="C357" s="70"/>
      <c r="D357" s="70"/>
      <c r="E357" s="70"/>
      <c r="F357" s="70"/>
      <c r="G357" s="71"/>
      <c r="H357" s="72"/>
      <c r="I357" s="73"/>
      <c r="J357" s="73"/>
      <c r="K357" s="71"/>
      <c r="L357" s="71"/>
      <c r="M357" s="74"/>
      <c r="N357" s="75"/>
      <c r="O357" s="76"/>
      <c r="P357" s="77">
        <v>532900.07277158403</v>
      </c>
      <c r="Q357" s="78"/>
      <c r="R357" s="79"/>
    </row>
    <row r="358" spans="1:18" ht="15" x14ac:dyDescent="0.25">
      <c r="A358" s="68">
        <v>90037861</v>
      </c>
      <c r="B358" s="69" t="s">
        <v>374</v>
      </c>
      <c r="C358" s="70"/>
      <c r="D358" s="70"/>
      <c r="E358" s="70"/>
      <c r="F358" s="70"/>
      <c r="G358" s="71"/>
      <c r="H358" s="72"/>
      <c r="I358" s="73"/>
      <c r="J358" s="73"/>
      <c r="K358" s="71"/>
      <c r="L358" s="71"/>
      <c r="M358" s="74"/>
      <c r="N358" s="75"/>
      <c r="O358" s="76"/>
      <c r="P358" s="77">
        <v>1257866.2134379267</v>
      </c>
      <c r="Q358" s="78"/>
      <c r="R358" s="79"/>
    </row>
    <row r="359" spans="1:18" ht="15" x14ac:dyDescent="0.25">
      <c r="A359" s="68">
        <v>90037981</v>
      </c>
      <c r="B359" s="69" t="s">
        <v>375</v>
      </c>
      <c r="C359" s="70"/>
      <c r="D359" s="70"/>
      <c r="E359" s="70"/>
      <c r="F359" s="70"/>
      <c r="G359" s="71"/>
      <c r="H359" s="72"/>
      <c r="I359" s="73"/>
      <c r="J359" s="73"/>
      <c r="K359" s="71"/>
      <c r="L359" s="71"/>
      <c r="M359" s="74"/>
      <c r="N359" s="75"/>
      <c r="O359" s="76"/>
      <c r="P359" s="77">
        <v>1312960.3095031136</v>
      </c>
      <c r="Q359" s="78"/>
      <c r="R359" s="79"/>
    </row>
    <row r="360" spans="1:18" ht="15" x14ac:dyDescent="0.25">
      <c r="A360" s="68">
        <v>90037991</v>
      </c>
      <c r="B360" s="69" t="s">
        <v>376</v>
      </c>
      <c r="C360" s="70"/>
      <c r="D360" s="70"/>
      <c r="E360" s="70"/>
      <c r="F360" s="70"/>
      <c r="G360" s="71"/>
      <c r="H360" s="72"/>
      <c r="I360" s="73"/>
      <c r="J360" s="73"/>
      <c r="K360" s="71"/>
      <c r="L360" s="71"/>
      <c r="M360" s="74"/>
      <c r="N360" s="75"/>
      <c r="O360" s="76"/>
      <c r="P360" s="77">
        <v>1024444.8794791233</v>
      </c>
      <c r="Q360" s="78"/>
      <c r="R360" s="79"/>
    </row>
    <row r="361" spans="1:18" ht="15" x14ac:dyDescent="0.25">
      <c r="A361" s="68">
        <v>90038081</v>
      </c>
      <c r="B361" s="69" t="s">
        <v>377</v>
      </c>
      <c r="C361" s="70"/>
      <c r="D361" s="70"/>
      <c r="E361" s="70"/>
      <c r="F361" s="70"/>
      <c r="G361" s="71"/>
      <c r="H361" s="72"/>
      <c r="I361" s="73"/>
      <c r="J361" s="73"/>
      <c r="K361" s="71"/>
      <c r="L361" s="71"/>
      <c r="M361" s="74"/>
      <c r="N361" s="75"/>
      <c r="O361" s="76"/>
      <c r="P361" s="77">
        <v>756329.53036592016</v>
      </c>
      <c r="Q361" s="78"/>
      <c r="R361" s="79"/>
    </row>
    <row r="362" spans="1:18" ht="15" x14ac:dyDescent="0.25">
      <c r="A362" s="68">
        <v>90038581</v>
      </c>
      <c r="B362" s="69" t="s">
        <v>378</v>
      </c>
      <c r="C362" s="70"/>
      <c r="D362" s="70"/>
      <c r="E362" s="70"/>
      <c r="F362" s="70"/>
      <c r="G362" s="71"/>
      <c r="H362" s="72"/>
      <c r="I362" s="73"/>
      <c r="J362" s="73"/>
      <c r="K362" s="71"/>
      <c r="L362" s="71"/>
      <c r="M362" s="74"/>
      <c r="N362" s="75"/>
      <c r="O362" s="76"/>
      <c r="P362" s="77">
        <v>201225.28789552001</v>
      </c>
      <c r="Q362" s="78"/>
      <c r="R362" s="79"/>
    </row>
    <row r="363" spans="1:18" ht="15" x14ac:dyDescent="0.25">
      <c r="A363" s="68">
        <v>90038611</v>
      </c>
      <c r="B363" s="69" t="s">
        <v>379</v>
      </c>
      <c r="C363" s="70"/>
      <c r="D363" s="70"/>
      <c r="E363" s="70"/>
      <c r="F363" s="70"/>
      <c r="G363" s="71"/>
      <c r="H363" s="72"/>
      <c r="I363" s="73"/>
      <c r="J363" s="73"/>
      <c r="K363" s="71"/>
      <c r="L363" s="71"/>
      <c r="M363" s="74"/>
      <c r="N363" s="75"/>
      <c r="O363" s="76"/>
      <c r="P363" s="77">
        <v>431732.32458135352</v>
      </c>
      <c r="Q363" s="78"/>
      <c r="R363" s="79"/>
    </row>
    <row r="364" spans="1:18" ht="15" x14ac:dyDescent="0.25">
      <c r="A364" s="68">
        <v>90038691</v>
      </c>
      <c r="B364" s="69" t="s">
        <v>380</v>
      </c>
      <c r="C364" s="70"/>
      <c r="D364" s="70"/>
      <c r="E364" s="70"/>
      <c r="F364" s="70"/>
      <c r="G364" s="71"/>
      <c r="H364" s="72"/>
      <c r="I364" s="73"/>
      <c r="J364" s="73"/>
      <c r="K364" s="71"/>
      <c r="L364" s="71"/>
      <c r="M364" s="74"/>
      <c r="N364" s="75"/>
      <c r="O364" s="76"/>
      <c r="P364" s="77">
        <v>235919.30304992001</v>
      </c>
      <c r="Q364" s="78"/>
      <c r="R364" s="79"/>
    </row>
    <row r="365" spans="1:18" ht="15" x14ac:dyDescent="0.25">
      <c r="A365" s="68">
        <v>90053021</v>
      </c>
      <c r="B365" s="69" t="s">
        <v>381</v>
      </c>
      <c r="C365" s="70"/>
      <c r="D365" s="70"/>
      <c r="E365" s="70"/>
      <c r="F365" s="70"/>
      <c r="G365" s="71"/>
      <c r="H365" s="72"/>
      <c r="I365" s="73"/>
      <c r="J365" s="73"/>
      <c r="K365" s="71"/>
      <c r="L365" s="71"/>
      <c r="M365" s="74"/>
      <c r="N365" s="75"/>
      <c r="O365" s="76"/>
      <c r="P365" s="77">
        <v>44408.339397632008</v>
      </c>
      <c r="Q365" s="78"/>
      <c r="R365" s="79"/>
    </row>
    <row r="366" spans="1:18" ht="15" x14ac:dyDescent="0.25">
      <c r="A366" s="68">
        <v>90000842</v>
      </c>
      <c r="B366" s="69" t="s">
        <v>382</v>
      </c>
      <c r="C366" s="70"/>
      <c r="D366" s="70"/>
      <c r="E366" s="70"/>
      <c r="F366" s="70"/>
      <c r="G366" s="71"/>
      <c r="H366" s="72"/>
      <c r="I366" s="73"/>
      <c r="J366" s="73"/>
      <c r="K366" s="71"/>
      <c r="L366" s="71"/>
      <c r="M366" s="74"/>
      <c r="N366" s="75"/>
      <c r="O366" s="76"/>
      <c r="P366" s="77">
        <v>5036014.4834160004</v>
      </c>
      <c r="Q366" s="78"/>
      <c r="R366" s="79"/>
    </row>
    <row r="367" spans="1:18" ht="15" x14ac:dyDescent="0.25">
      <c r="A367" s="68">
        <v>90000872</v>
      </c>
      <c r="B367" s="69" t="s">
        <v>383</v>
      </c>
      <c r="C367" s="70"/>
      <c r="D367" s="70"/>
      <c r="E367" s="70"/>
      <c r="F367" s="70"/>
      <c r="G367" s="71"/>
      <c r="H367" s="72"/>
      <c r="I367" s="73"/>
      <c r="J367" s="73"/>
      <c r="K367" s="71"/>
      <c r="L367" s="71"/>
      <c r="M367" s="74"/>
      <c r="N367" s="75"/>
      <c r="O367" s="76"/>
      <c r="P367" s="77">
        <v>3957818.8997200006</v>
      </c>
      <c r="Q367" s="78"/>
      <c r="R367" s="79"/>
    </row>
    <row r="368" spans="1:18" ht="15" x14ac:dyDescent="0.25">
      <c r="A368" s="68">
        <v>90037822</v>
      </c>
      <c r="B368" s="69" t="s">
        <v>384</v>
      </c>
      <c r="C368" s="70"/>
      <c r="D368" s="70"/>
      <c r="E368" s="70"/>
      <c r="F368" s="70"/>
      <c r="G368" s="71"/>
      <c r="H368" s="72"/>
      <c r="I368" s="73"/>
      <c r="J368" s="73"/>
      <c r="K368" s="71"/>
      <c r="L368" s="71"/>
      <c r="M368" s="74"/>
      <c r="N368" s="75"/>
      <c r="O368" s="76"/>
      <c r="P368" s="77">
        <v>1508109.858976</v>
      </c>
      <c r="Q368" s="78"/>
      <c r="R368" s="79"/>
    </row>
    <row r="369" spans="1:18" ht="15" x14ac:dyDescent="0.25">
      <c r="A369" s="68">
        <v>90038382</v>
      </c>
      <c r="B369" s="69" t="s">
        <v>385</v>
      </c>
      <c r="C369" s="70"/>
      <c r="D369" s="70"/>
      <c r="E369" s="70"/>
      <c r="F369" s="70"/>
      <c r="G369" s="71"/>
      <c r="H369" s="72"/>
      <c r="I369" s="73"/>
      <c r="J369" s="73"/>
      <c r="K369" s="71"/>
      <c r="L369" s="71"/>
      <c r="M369" s="74"/>
      <c r="N369" s="75"/>
      <c r="O369" s="76"/>
      <c r="P369" s="77">
        <v>2766829.3218720015</v>
      </c>
      <c r="Q369" s="78"/>
      <c r="R369" s="79"/>
    </row>
    <row r="370" spans="1:18" ht="15" x14ac:dyDescent="0.25">
      <c r="A370" s="68">
        <v>90053342</v>
      </c>
      <c r="B370" s="69" t="s">
        <v>386</v>
      </c>
      <c r="C370" s="70"/>
      <c r="D370" s="70"/>
      <c r="E370" s="70"/>
      <c r="F370" s="70"/>
      <c r="G370" s="71"/>
      <c r="H370" s="72"/>
      <c r="I370" s="73"/>
      <c r="J370" s="73"/>
      <c r="K370" s="71"/>
      <c r="L370" s="71"/>
      <c r="M370" s="74"/>
      <c r="N370" s="75"/>
      <c r="O370" s="76"/>
      <c r="P370" s="77">
        <v>1061747.8524799999</v>
      </c>
      <c r="Q370" s="78"/>
      <c r="R370" s="79"/>
    </row>
    <row r="371" spans="1:18" ht="15" x14ac:dyDescent="0.25">
      <c r="A371" s="68">
        <v>90025016</v>
      </c>
      <c r="B371" s="69" t="s">
        <v>387</v>
      </c>
      <c r="C371" s="70"/>
      <c r="D371" s="70"/>
      <c r="E371" s="70"/>
      <c r="F371" s="70"/>
      <c r="G371" s="71"/>
      <c r="H371" s="72"/>
      <c r="I371" s="73"/>
      <c r="J371" s="73"/>
      <c r="K371" s="71"/>
      <c r="L371" s="71"/>
      <c r="M371" s="74"/>
      <c r="N371" s="75"/>
      <c r="O371" s="76"/>
      <c r="P371" s="77">
        <v>181861.09312000003</v>
      </c>
      <c r="Q371" s="78"/>
      <c r="R371" s="79"/>
    </row>
    <row r="372" spans="1:18" ht="15" x14ac:dyDescent="0.25">
      <c r="A372" s="68">
        <v>90025076</v>
      </c>
      <c r="B372" s="69" t="s">
        <v>388</v>
      </c>
      <c r="C372" s="70"/>
      <c r="D372" s="70"/>
      <c r="E372" s="70"/>
      <c r="F372" s="70"/>
      <c r="G372" s="71"/>
      <c r="H372" s="72"/>
      <c r="I372" s="73"/>
      <c r="J372" s="73"/>
      <c r="K372" s="71"/>
      <c r="L372" s="71"/>
      <c r="M372" s="74"/>
      <c r="N372" s="75"/>
      <c r="O372" s="76"/>
      <c r="P372" s="77">
        <v>230134.515632</v>
      </c>
      <c r="Q372" s="78"/>
      <c r="R372" s="79"/>
    </row>
    <row r="373" spans="1:18" ht="15" x14ac:dyDescent="0.25">
      <c r="A373" s="68">
        <v>90025136</v>
      </c>
      <c r="B373" s="69" t="s">
        <v>389</v>
      </c>
      <c r="C373" s="70"/>
      <c r="D373" s="70"/>
      <c r="E373" s="70"/>
      <c r="F373" s="70"/>
      <c r="G373" s="71"/>
      <c r="H373" s="72"/>
      <c r="I373" s="73"/>
      <c r="J373" s="73"/>
      <c r="K373" s="71"/>
      <c r="L373" s="71"/>
      <c r="M373" s="74"/>
      <c r="N373" s="75"/>
      <c r="O373" s="76"/>
      <c r="P373" s="77">
        <v>591048.55264000024</v>
      </c>
      <c r="Q373" s="78"/>
      <c r="R373" s="79"/>
    </row>
    <row r="374" spans="1:18" ht="15" x14ac:dyDescent="0.25">
      <c r="A374" s="68">
        <v>90054396</v>
      </c>
      <c r="B374" s="69" t="s">
        <v>390</v>
      </c>
      <c r="C374" s="70"/>
      <c r="D374" s="70"/>
      <c r="E374" s="70"/>
      <c r="F374" s="70"/>
      <c r="G374" s="71"/>
      <c r="H374" s="72"/>
      <c r="I374" s="73"/>
      <c r="J374" s="73"/>
      <c r="K374" s="71"/>
      <c r="L374" s="71"/>
      <c r="M374" s="74"/>
      <c r="N374" s="75"/>
      <c r="O374" s="76"/>
      <c r="P374" s="77">
        <v>223314.72464000003</v>
      </c>
      <c r="Q374" s="78"/>
      <c r="R374" s="79"/>
    </row>
    <row r="375" spans="1:18" ht="15" x14ac:dyDescent="0.25">
      <c r="A375" s="68">
        <v>90000837</v>
      </c>
      <c r="B375" s="69" t="s">
        <v>391</v>
      </c>
      <c r="C375" s="70"/>
      <c r="D375" s="70"/>
      <c r="E375" s="70"/>
      <c r="F375" s="70"/>
      <c r="G375" s="71"/>
      <c r="H375" s="72"/>
      <c r="I375" s="73"/>
      <c r="J375" s="73"/>
      <c r="K375" s="71"/>
      <c r="L375" s="71"/>
      <c r="M375" s="74"/>
      <c r="N375" s="75"/>
      <c r="O375" s="76"/>
      <c r="P375" s="77">
        <v>10290244.894795038</v>
      </c>
      <c r="Q375" s="78"/>
      <c r="R375" s="79"/>
    </row>
    <row r="376" spans="1:18" ht="15" x14ac:dyDescent="0.25">
      <c r="A376" s="68">
        <v>90002047</v>
      </c>
      <c r="B376" s="69" t="s">
        <v>392</v>
      </c>
      <c r="C376" s="70"/>
      <c r="D376" s="70"/>
      <c r="E376" s="70"/>
      <c r="F376" s="70"/>
      <c r="G376" s="71"/>
      <c r="H376" s="72"/>
      <c r="I376" s="73"/>
      <c r="J376" s="73"/>
      <c r="K376" s="71"/>
      <c r="L376" s="71"/>
      <c r="M376" s="74"/>
      <c r="N376" s="75"/>
      <c r="O376" s="76"/>
      <c r="P376" s="77">
        <v>6519768.7158451574</v>
      </c>
      <c r="Q376" s="78"/>
      <c r="R376" s="79"/>
    </row>
    <row r="377" spans="1:18" ht="15" x14ac:dyDescent="0.25">
      <c r="A377" s="68">
        <v>90005997</v>
      </c>
      <c r="B377" s="69" t="s">
        <v>393</v>
      </c>
      <c r="C377" s="70"/>
      <c r="D377" s="70"/>
      <c r="E377" s="70"/>
      <c r="F377" s="70"/>
      <c r="G377" s="71"/>
      <c r="H377" s="72"/>
      <c r="I377" s="73"/>
      <c r="J377" s="73"/>
      <c r="K377" s="71"/>
      <c r="L377" s="71"/>
      <c r="M377" s="74"/>
      <c r="N377" s="75"/>
      <c r="O377" s="76"/>
      <c r="P377" s="77">
        <v>7294069.7460610569</v>
      </c>
      <c r="Q377" s="78"/>
      <c r="R377" s="79"/>
    </row>
    <row r="378" spans="1:18" ht="15" x14ac:dyDescent="0.25">
      <c r="A378" s="68">
        <v>90008177</v>
      </c>
      <c r="B378" s="69" t="s">
        <v>394</v>
      </c>
      <c r="C378" s="70"/>
      <c r="D378" s="70"/>
      <c r="E378" s="70"/>
      <c r="F378" s="70"/>
      <c r="G378" s="71"/>
      <c r="H378" s="72"/>
      <c r="I378" s="73"/>
      <c r="J378" s="73"/>
      <c r="K378" s="71"/>
      <c r="L378" s="71"/>
      <c r="M378" s="74"/>
      <c r="N378" s="75"/>
      <c r="O378" s="76"/>
      <c r="P378" s="77">
        <v>5687042.9641092494</v>
      </c>
      <c r="Q378" s="78"/>
      <c r="R378" s="79"/>
    </row>
    <row r="379" spans="1:18" ht="15" x14ac:dyDescent="0.25">
      <c r="A379" s="68">
        <v>90008367</v>
      </c>
      <c r="B379" s="69" t="s">
        <v>395</v>
      </c>
      <c r="C379" s="70"/>
      <c r="D379" s="70"/>
      <c r="E379" s="70"/>
      <c r="F379" s="70"/>
      <c r="G379" s="71"/>
      <c r="H379" s="72"/>
      <c r="I379" s="73"/>
      <c r="J379" s="73"/>
      <c r="K379" s="71"/>
      <c r="L379" s="71"/>
      <c r="M379" s="74"/>
      <c r="N379" s="75"/>
      <c r="O379" s="76"/>
      <c r="P379" s="77">
        <v>8257175.6067472007</v>
      </c>
      <c r="Q379" s="78"/>
      <c r="R379" s="79"/>
    </row>
    <row r="380" spans="1:18" ht="15" x14ac:dyDescent="0.25">
      <c r="A380" s="68">
        <v>90008987</v>
      </c>
      <c r="B380" s="69" t="s">
        <v>396</v>
      </c>
      <c r="C380" s="70"/>
      <c r="D380" s="70"/>
      <c r="E380" s="70"/>
      <c r="F380" s="70"/>
      <c r="G380" s="71"/>
      <c r="H380" s="72"/>
      <c r="I380" s="73"/>
      <c r="J380" s="73"/>
      <c r="K380" s="71"/>
      <c r="L380" s="71"/>
      <c r="M380" s="74"/>
      <c r="N380" s="75"/>
      <c r="O380" s="76"/>
      <c r="P380" s="77">
        <v>4706104.3796337424</v>
      </c>
      <c r="Q380" s="78"/>
      <c r="R380" s="79"/>
    </row>
    <row r="381" spans="1:18" ht="15" x14ac:dyDescent="0.25">
      <c r="A381" s="68">
        <v>90038737</v>
      </c>
      <c r="B381" s="69" t="s">
        <v>397</v>
      </c>
      <c r="C381" s="70"/>
      <c r="D381" s="70"/>
      <c r="E381" s="70"/>
      <c r="F381" s="70"/>
      <c r="G381" s="71"/>
      <c r="H381" s="72"/>
      <c r="I381" s="73"/>
      <c r="J381" s="73"/>
      <c r="K381" s="71"/>
      <c r="L381" s="71"/>
      <c r="M381" s="74"/>
      <c r="N381" s="75"/>
      <c r="O381" s="76"/>
      <c r="P381" s="77">
        <v>8792851.2007311359</v>
      </c>
      <c r="Q381" s="78"/>
      <c r="R381" s="79"/>
    </row>
    <row r="382" spans="1:18" ht="15" x14ac:dyDescent="0.25">
      <c r="A382" s="68">
        <v>90042287</v>
      </c>
      <c r="B382" s="69" t="s">
        <v>398</v>
      </c>
      <c r="C382" s="70"/>
      <c r="D382" s="70"/>
      <c r="E382" s="70"/>
      <c r="F382" s="70"/>
      <c r="G382" s="71"/>
      <c r="H382" s="72"/>
      <c r="I382" s="73"/>
      <c r="J382" s="73"/>
      <c r="K382" s="71"/>
      <c r="L382" s="71"/>
      <c r="M382" s="74"/>
      <c r="N382" s="75"/>
      <c r="O382" s="76"/>
      <c r="P382" s="77">
        <v>4678141.0034192959</v>
      </c>
      <c r="Q382" s="78"/>
      <c r="R382" s="79"/>
    </row>
  </sheetData>
  <pageMargins left="0.51181102362204722" right="0.51181102362204722" top="0.55118110236220474" bottom="0.55118110236220474" header="0.31496062992125984" footer="0.31496062992125984"/>
  <pageSetup paperSize="9" scale="6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2</vt:i4>
      </vt:variant>
    </vt:vector>
  </HeadingPairs>
  <TitlesOfParts>
    <vt:vector size="3" baseType="lpstr">
      <vt:lpstr>Yhteenveto</vt:lpstr>
      <vt:lpstr>Yhteenveto!Tulostusalue</vt:lpstr>
      <vt:lpstr>Yhteenveto!Tulostusotsikot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Kunnan peruspalvelujen valtionosuus</dc:title>
  <dc:creator>VM</dc:creator>
  <cp:lastModifiedBy>Vähänen Miikka (VM)</cp:lastModifiedBy>
  <dcterms:created xsi:type="dcterms:W3CDTF">2020-05-15T09:22:39Z</dcterms:created>
  <dcterms:modified xsi:type="dcterms:W3CDTF">2021-05-12T08:47:09Z</dcterms:modified>
</cp:coreProperties>
</file>